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AD ONLY WEB FILES\Medicaid Timeliness\FY2022\"/>
    </mc:Choice>
  </mc:AlternateContent>
  <xr:revisionPtr revIDLastSave="0" documentId="8_{07BE6261-D2B7-4A01-A413-8C1FD12D732B}" xr6:coauthVersionLast="46" xr6:coauthVersionMax="46" xr10:uidLastSave="{00000000-0000-0000-0000-000000000000}"/>
  <bookViews>
    <workbookView xWindow="-110" yWindow="-110" windowWidth="19420" windowHeight="10420" xr2:uid="{EC19767B-DA67-4760-B338-5801DDCC7228}"/>
  </bookViews>
  <sheets>
    <sheet name="Medicaid" sheetId="1" r:id="rId1"/>
  </sheets>
  <externalReferences>
    <externalReference r:id="rId2"/>
  </externalReferences>
  <definedNames>
    <definedName name="_xlnm.Print_Area" localSheetId="0">Medicaid!$A$1:$J$55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<sst xmlns="http://schemas.openxmlformats.org/spreadsheetml/2006/main" count="55" uniqueCount="33">
  <si>
    <t>May 2022 MEDICAID TIMELINESS</t>
  </si>
  <si>
    <t xml:space="preserve">MEDICAID APPLICATIONS </t>
  </si>
  <si>
    <t>Region</t>
  </si>
  <si>
    <t>Disposed</t>
  </si>
  <si>
    <t>Timely</t>
  </si>
  <si>
    <t>Percent</t>
  </si>
  <si>
    <t>( Blank )</t>
  </si>
  <si>
    <t>01</t>
  </si>
  <si>
    <t>02/09</t>
  </si>
  <si>
    <t>03</t>
  </si>
  <si>
    <t>04</t>
  </si>
  <si>
    <t>05</t>
  </si>
  <si>
    <t>06</t>
  </si>
  <si>
    <t>07</t>
  </si>
  <si>
    <t>08</t>
  </si>
  <si>
    <t>10</t>
  </si>
  <si>
    <t>11</t>
  </si>
  <si>
    <t>CCC</t>
  </si>
  <si>
    <t>DATA INT</t>
  </si>
  <si>
    <t>MEPD</t>
  </si>
  <si>
    <t>PERFORMANC</t>
  </si>
  <si>
    <t>ST OFFICE</t>
  </si>
  <si>
    <t>VIC</t>
  </si>
  <si>
    <t>TOTAL</t>
  </si>
  <si>
    <t xml:space="preserve">MEDICAID REDETERMINATIONS </t>
  </si>
  <si>
    <t>Data from CG-003</t>
  </si>
  <si>
    <t>Notes:</t>
  </si>
  <si>
    <t>Disposed - the number of applications worked to a decision (approved and/or denied) and provided a benefit if approved.</t>
  </si>
  <si>
    <t>Timely - the number of applications disposed within the established time frames for the program.</t>
  </si>
  <si>
    <t>Medicaid Application and Redetermination Timeliness includes all programs except for GR, CHIP and MEPD programs.</t>
  </si>
  <si>
    <t xml:space="preserve">Redetermination - consideration of all eligibility criteria for a type program at the end of a certification period to determine ongoing benefits for </t>
  </si>
  <si>
    <t>a new certification period.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</si>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</sst>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 indent="1"/>
    </xf>
    <xf numFmtId="10" fontId="3" fillId="0" borderId="9" xfId="1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0" fontId="3" fillId="0" borderId="9" xfId="0" applyFont="1" applyBorder="1" applyAlignment="1">
      <alignment horizontal="right" indent="1"/>
    </xf>
    <xf numFmtId="0" fontId="3" fillId="0" borderId="0" xfId="0" applyFont="1"/>
    <xf numFmtId="0" fontId="4" fillId="0" borderId="0" xfId="0" applyFont="1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towers\AppData\Local\Microsoft\Windows\INetCache\Content.Outlook\4MQ659S7\TxWksTimeliness%2005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dCalc(not sent)"/>
      <sheetName val="Medicaid"/>
      <sheetName val="SNAP Food Benefits"/>
      <sheetName val="TANF"/>
    </sheetNames>
    <sheetDataSet>
      <sheetData sheetId="0"/>
      <sheetData sheetId="1">
        <row r="6">
          <cell r="J6">
            <v>8097</v>
          </cell>
          <cell r="K6">
            <v>5016</v>
          </cell>
          <cell r="L6">
            <v>0.61948869951834018</v>
          </cell>
        </row>
        <row r="7">
          <cell r="J7">
            <v>8191</v>
          </cell>
          <cell r="K7">
            <v>4672</v>
          </cell>
          <cell r="L7">
            <v>0.57038212672445365</v>
          </cell>
        </row>
        <row r="8">
          <cell r="J8">
            <v>32380</v>
          </cell>
          <cell r="K8">
            <v>19835</v>
          </cell>
          <cell r="L8">
            <v>0.61256948733786287</v>
          </cell>
        </row>
        <row r="9">
          <cell r="J9">
            <v>7844</v>
          </cell>
          <cell r="K9">
            <v>4242</v>
          </cell>
          <cell r="L9">
            <v>0.54079551249362567</v>
          </cell>
        </row>
        <row r="10">
          <cell r="J10">
            <v>4580</v>
          </cell>
          <cell r="K10">
            <v>2751</v>
          </cell>
          <cell r="L10">
            <v>0.60065502183406116</v>
          </cell>
        </row>
        <row r="11">
          <cell r="J11">
            <v>20008</v>
          </cell>
          <cell r="K11">
            <v>12874</v>
          </cell>
          <cell r="L11">
            <v>0.64344262295081966</v>
          </cell>
        </row>
        <row r="12">
          <cell r="J12">
            <v>13876</v>
          </cell>
          <cell r="K12">
            <v>7691</v>
          </cell>
          <cell r="L12">
            <v>0.55426635918132028</v>
          </cell>
        </row>
        <row r="13">
          <cell r="J13">
            <v>16966</v>
          </cell>
          <cell r="K13">
            <v>9612</v>
          </cell>
          <cell r="L13">
            <v>0.56654485441471181</v>
          </cell>
        </row>
        <row r="14">
          <cell r="J14">
            <v>9383</v>
          </cell>
          <cell r="K14">
            <v>5240</v>
          </cell>
          <cell r="L14">
            <v>0.55845678354470851</v>
          </cell>
        </row>
        <row r="15">
          <cell r="J15">
            <v>36588</v>
          </cell>
          <cell r="K15">
            <v>20033</v>
          </cell>
          <cell r="L15">
            <v>0.54752924456105823</v>
          </cell>
        </row>
        <row r="16">
          <cell r="J16">
            <v>34967</v>
          </cell>
          <cell r="K16">
            <v>26535</v>
          </cell>
          <cell r="L16">
            <v>0.7588583521606086</v>
          </cell>
        </row>
        <row r="17">
          <cell r="J17">
            <v>524</v>
          </cell>
          <cell r="K17">
            <v>295</v>
          </cell>
          <cell r="L17">
            <v>0.56297709923664119</v>
          </cell>
        </row>
        <row r="18">
          <cell r="J18">
            <v>1921</v>
          </cell>
          <cell r="K18">
            <v>903</v>
          </cell>
          <cell r="L18">
            <v>0.47006767308693387</v>
          </cell>
        </row>
        <row r="19">
          <cell r="J19">
            <v>331</v>
          </cell>
          <cell r="K19">
            <v>200</v>
          </cell>
          <cell r="L19">
            <v>0.60422960725075525</v>
          </cell>
        </row>
        <row r="20">
          <cell r="J20">
            <v>28</v>
          </cell>
          <cell r="K20">
            <v>11</v>
          </cell>
          <cell r="L20">
            <v>0.39285714285714285</v>
          </cell>
        </row>
        <row r="21">
          <cell r="J21">
            <v>15626</v>
          </cell>
          <cell r="K21">
            <v>9022</v>
          </cell>
          <cell r="L21">
            <v>0.57737104825291186</v>
          </cell>
        </row>
        <row r="22">
          <cell r="J22">
            <v>211312</v>
          </cell>
          <cell r="K22">
            <v>128933</v>
          </cell>
          <cell r="L22">
            <v>0.61015465283561743</v>
          </cell>
        </row>
        <row r="28">
          <cell r="J28">
            <v>8351</v>
          </cell>
          <cell r="K28">
            <v>7233</v>
          </cell>
          <cell r="L28">
            <v>0.86612381750688539</v>
          </cell>
        </row>
        <row r="29">
          <cell r="J29">
            <v>8142</v>
          </cell>
          <cell r="K29">
            <v>6967</v>
          </cell>
          <cell r="L29">
            <v>0.85568656349791206</v>
          </cell>
        </row>
        <row r="30">
          <cell r="J30">
            <v>24212</v>
          </cell>
          <cell r="K30">
            <v>20582</v>
          </cell>
          <cell r="L30">
            <v>0.85007434330084253</v>
          </cell>
        </row>
        <row r="31">
          <cell r="J31">
            <v>8408</v>
          </cell>
          <cell r="K31">
            <v>7312</v>
          </cell>
          <cell r="L31">
            <v>0.86964795432921027</v>
          </cell>
        </row>
        <row r="32">
          <cell r="J32">
            <v>5309</v>
          </cell>
          <cell r="K32">
            <v>4664</v>
          </cell>
          <cell r="L32">
            <v>0.87850819363345267</v>
          </cell>
        </row>
        <row r="33">
          <cell r="J33">
            <v>18209</v>
          </cell>
          <cell r="K33">
            <v>16073</v>
          </cell>
          <cell r="L33">
            <v>0.88269537042122026</v>
          </cell>
        </row>
        <row r="34">
          <cell r="J34">
            <v>14568</v>
          </cell>
          <cell r="K34">
            <v>12615</v>
          </cell>
          <cell r="L34">
            <v>0.86593904448105441</v>
          </cell>
        </row>
        <row r="35">
          <cell r="J35">
            <v>16055</v>
          </cell>
          <cell r="K35">
            <v>13844</v>
          </cell>
          <cell r="L35">
            <v>0.86228589224540642</v>
          </cell>
        </row>
        <row r="36">
          <cell r="J36">
            <v>10120</v>
          </cell>
          <cell r="K36">
            <v>8894</v>
          </cell>
          <cell r="L36">
            <v>0.8788537549407115</v>
          </cell>
        </row>
        <row r="37">
          <cell r="J37">
            <v>38982</v>
          </cell>
          <cell r="K37">
            <v>33886</v>
          </cell>
          <cell r="L37">
            <v>0.86927299779385359</v>
          </cell>
        </row>
        <row r="38">
          <cell r="J38">
            <v>14693</v>
          </cell>
          <cell r="K38">
            <v>12300</v>
          </cell>
          <cell r="L38">
            <v>0.83713332879602531</v>
          </cell>
        </row>
        <row r="39">
          <cell r="J39">
            <v>21</v>
          </cell>
          <cell r="K39">
            <v>16</v>
          </cell>
          <cell r="L39">
            <v>0.76190476190476186</v>
          </cell>
        </row>
        <row r="40">
          <cell r="J40">
            <v>7028</v>
          </cell>
          <cell r="K40">
            <v>6128</v>
          </cell>
          <cell r="L40">
            <v>0.87194080819578823</v>
          </cell>
        </row>
        <row r="41">
          <cell r="J41">
            <v>58</v>
          </cell>
          <cell r="K41">
            <v>47</v>
          </cell>
          <cell r="L41">
            <v>0.81034482758620685</v>
          </cell>
        </row>
        <row r="42">
          <cell r="J42">
            <v>2</v>
          </cell>
          <cell r="K42">
            <v>1</v>
          </cell>
          <cell r="L42">
            <v>0.5</v>
          </cell>
        </row>
        <row r="43">
          <cell r="J43">
            <v>17299</v>
          </cell>
          <cell r="K43">
            <v>15477</v>
          </cell>
          <cell r="L43">
            <v>0.89467599283195565</v>
          </cell>
        </row>
        <row r="44">
          <cell r="J44">
            <v>191458</v>
          </cell>
          <cell r="K44">
            <v>166039</v>
          </cell>
          <cell r="L44">
            <v>0.86723458930940467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FFDD-E67A-4D93-851F-3DABB5A875D0}">
  <dimension ref="A1:T58"/>
  <sheetViews>
    <sheetView tabSelected="1" zoomScaleNormal="100" workbookViewId="0">
      <selection sqref="A1:J1"/>
    </sheetView>
  </sheetViews>
  <sheetFormatPr defaultRowHeight="12.5" x14ac:dyDescent="0.25"/>
  <cols>
    <col min="1" max="1" width="13.54296875" customWidth="1"/>
    <col min="2" max="2" width="12.453125" customWidth="1"/>
    <col min="3" max="4" width="11.1796875" customWidth="1"/>
    <col min="6" max="6" width="13.54296875" customWidth="1"/>
    <col min="7" max="7" width="11.453125" customWidth="1"/>
    <col min="8" max="8" width="10.54296875" customWidth="1"/>
    <col min="9" max="9" width="12.453125" customWidth="1"/>
    <col min="10" max="10" width="11.1796875" customWidth="1"/>
    <col min="11" max="11" width="10.26953125" customWidth="1"/>
  </cols>
  <sheetData>
    <row r="1" spans="1:20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8.75" customHeight="1" thickBot="1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 thickTop="1" x14ac:dyDescent="0.3">
      <c r="A3" s="4" t="s">
        <v>1</v>
      </c>
      <c r="B3" s="5"/>
      <c r="C3" s="5"/>
      <c r="D3" s="6"/>
    </row>
    <row r="4" spans="1:20" ht="13" thickBot="1" x14ac:dyDescent="0.3">
      <c r="A4" s="7" t="s">
        <v>2</v>
      </c>
      <c r="B4" s="8" t="s">
        <v>3</v>
      </c>
      <c r="C4" s="8" t="s">
        <v>4</v>
      </c>
      <c r="D4" s="9" t="s">
        <v>5</v>
      </c>
    </row>
    <row r="5" spans="1:20" x14ac:dyDescent="0.25">
      <c r="A5" s="10" t="s">
        <v>6</v>
      </c>
      <c r="B5" s="11"/>
      <c r="C5" s="11"/>
      <c r="D5" s="12"/>
    </row>
    <row r="6" spans="1:20" x14ac:dyDescent="0.25">
      <c r="A6" s="13" t="s">
        <v>7</v>
      </c>
      <c r="B6" s="14">
        <f>'[1]MedCalc(not sent)'!J6</f>
        <v>8097</v>
      </c>
      <c r="C6" s="14">
        <f>'[1]MedCalc(not sent)'!K6</f>
        <v>5016</v>
      </c>
      <c r="D6" s="15">
        <f>'[1]MedCalc(not sent)'!L6</f>
        <v>0.61948869951834018</v>
      </c>
    </row>
    <row r="7" spans="1:20" x14ac:dyDescent="0.25">
      <c r="A7" s="13" t="s">
        <v>8</v>
      </c>
      <c r="B7" s="14">
        <f>'[1]MedCalc(not sent)'!J7</f>
        <v>8191</v>
      </c>
      <c r="C7" s="14">
        <f>'[1]MedCalc(not sent)'!K7</f>
        <v>4672</v>
      </c>
      <c r="D7" s="15">
        <f>'[1]MedCalc(not sent)'!L7</f>
        <v>0.57038212672445365</v>
      </c>
    </row>
    <row r="8" spans="1:20" x14ac:dyDescent="0.25">
      <c r="A8" s="13" t="s">
        <v>9</v>
      </c>
      <c r="B8" s="14">
        <f>'[1]MedCalc(not sent)'!J8</f>
        <v>32380</v>
      </c>
      <c r="C8" s="14">
        <f>'[1]MedCalc(not sent)'!K8</f>
        <v>19835</v>
      </c>
      <c r="D8" s="15">
        <f>'[1]MedCalc(not sent)'!L8</f>
        <v>0.61256948733786287</v>
      </c>
    </row>
    <row r="9" spans="1:20" x14ac:dyDescent="0.25">
      <c r="A9" s="13" t="s">
        <v>10</v>
      </c>
      <c r="B9" s="14">
        <f>'[1]MedCalc(not sent)'!J9</f>
        <v>7844</v>
      </c>
      <c r="C9" s="14">
        <f>'[1]MedCalc(not sent)'!K9</f>
        <v>4242</v>
      </c>
      <c r="D9" s="15">
        <f>'[1]MedCalc(not sent)'!L9</f>
        <v>0.54079551249362567</v>
      </c>
    </row>
    <row r="10" spans="1:20" x14ac:dyDescent="0.25">
      <c r="A10" s="13" t="s">
        <v>11</v>
      </c>
      <c r="B10" s="14">
        <f>'[1]MedCalc(not sent)'!J10</f>
        <v>4580</v>
      </c>
      <c r="C10" s="14">
        <f>'[1]MedCalc(not sent)'!K10</f>
        <v>2751</v>
      </c>
      <c r="D10" s="15">
        <f>'[1]MedCalc(not sent)'!L10</f>
        <v>0.60065502183406116</v>
      </c>
    </row>
    <row r="11" spans="1:20" x14ac:dyDescent="0.25">
      <c r="A11" s="13" t="s">
        <v>12</v>
      </c>
      <c r="B11" s="14">
        <f>'[1]MedCalc(not sent)'!J11</f>
        <v>20008</v>
      </c>
      <c r="C11" s="14">
        <f>'[1]MedCalc(not sent)'!K11</f>
        <v>12874</v>
      </c>
      <c r="D11" s="15">
        <f>'[1]MedCalc(not sent)'!L11</f>
        <v>0.64344262295081966</v>
      </c>
    </row>
    <row r="12" spans="1:20" x14ac:dyDescent="0.25">
      <c r="A12" s="13" t="s">
        <v>13</v>
      </c>
      <c r="B12" s="14">
        <f>'[1]MedCalc(not sent)'!J12</f>
        <v>13876</v>
      </c>
      <c r="C12" s="14">
        <f>'[1]MedCalc(not sent)'!K12</f>
        <v>7691</v>
      </c>
      <c r="D12" s="15">
        <f>'[1]MedCalc(not sent)'!L12</f>
        <v>0.55426635918132028</v>
      </c>
    </row>
    <row r="13" spans="1:20" x14ac:dyDescent="0.25">
      <c r="A13" s="13" t="s">
        <v>14</v>
      </c>
      <c r="B13" s="14">
        <f>'[1]MedCalc(not sent)'!J13</f>
        <v>16966</v>
      </c>
      <c r="C13" s="14">
        <f>'[1]MedCalc(not sent)'!K13</f>
        <v>9612</v>
      </c>
      <c r="D13" s="15">
        <f>'[1]MedCalc(not sent)'!L13</f>
        <v>0.56654485441471181</v>
      </c>
    </row>
    <row r="14" spans="1:20" x14ac:dyDescent="0.25">
      <c r="A14" s="13" t="s">
        <v>15</v>
      </c>
      <c r="B14" s="14">
        <f>'[1]MedCalc(not sent)'!J14</f>
        <v>9383</v>
      </c>
      <c r="C14" s="14">
        <f>'[1]MedCalc(not sent)'!K14</f>
        <v>5240</v>
      </c>
      <c r="D14" s="15">
        <f>'[1]MedCalc(not sent)'!L14</f>
        <v>0.55845678354470851</v>
      </c>
    </row>
    <row r="15" spans="1:20" x14ac:dyDescent="0.25">
      <c r="A15" s="13" t="s">
        <v>16</v>
      </c>
      <c r="B15" s="14">
        <f>'[1]MedCalc(not sent)'!J15</f>
        <v>36588</v>
      </c>
      <c r="C15" s="14">
        <f>'[1]MedCalc(not sent)'!K15</f>
        <v>20033</v>
      </c>
      <c r="D15" s="15">
        <f>'[1]MedCalc(not sent)'!L15</f>
        <v>0.54752924456105823</v>
      </c>
    </row>
    <row r="16" spans="1:20" x14ac:dyDescent="0.25">
      <c r="A16" s="13" t="s">
        <v>17</v>
      </c>
      <c r="B16" s="14">
        <f>'[1]MedCalc(not sent)'!J16</f>
        <v>34967</v>
      </c>
      <c r="C16" s="14">
        <f>'[1]MedCalc(not sent)'!K16</f>
        <v>26535</v>
      </c>
      <c r="D16" s="15">
        <f>'[1]MedCalc(not sent)'!L16</f>
        <v>0.7588583521606086</v>
      </c>
    </row>
    <row r="17" spans="1:19" x14ac:dyDescent="0.25">
      <c r="A17" s="13" t="s">
        <v>18</v>
      </c>
      <c r="B17" s="14">
        <f>'[1]MedCalc(not sent)'!J17</f>
        <v>524</v>
      </c>
      <c r="C17" s="14">
        <f>'[1]MedCalc(not sent)'!K17</f>
        <v>295</v>
      </c>
      <c r="D17" s="15">
        <f>'[1]MedCalc(not sent)'!L17</f>
        <v>0.56297709923664119</v>
      </c>
    </row>
    <row r="18" spans="1:19" x14ac:dyDescent="0.25">
      <c r="A18" s="13" t="s">
        <v>19</v>
      </c>
      <c r="B18" s="14">
        <f>'[1]MedCalc(not sent)'!J18</f>
        <v>1921</v>
      </c>
      <c r="C18" s="14">
        <f>'[1]MedCalc(not sent)'!K18</f>
        <v>903</v>
      </c>
      <c r="D18" s="15">
        <f>'[1]MedCalc(not sent)'!L18</f>
        <v>0.47006767308693387</v>
      </c>
    </row>
    <row r="19" spans="1:19" x14ac:dyDescent="0.25">
      <c r="A19" s="13" t="s">
        <v>20</v>
      </c>
      <c r="B19" s="14">
        <f>'[1]MedCalc(not sent)'!J19</f>
        <v>331</v>
      </c>
      <c r="C19" s="14">
        <f>'[1]MedCalc(not sent)'!K19</f>
        <v>200</v>
      </c>
      <c r="D19" s="15">
        <f>'[1]MedCalc(not sent)'!L19</f>
        <v>0.60422960725075525</v>
      </c>
    </row>
    <row r="20" spans="1:19" x14ac:dyDescent="0.25">
      <c r="A20" s="16" t="s">
        <v>21</v>
      </c>
      <c r="B20" s="14">
        <f>'[1]MedCalc(not sent)'!J20</f>
        <v>28</v>
      </c>
      <c r="C20" s="14">
        <f>'[1]MedCalc(not sent)'!K20</f>
        <v>11</v>
      </c>
      <c r="D20" s="15">
        <f>'[1]MedCalc(not sent)'!L20</f>
        <v>0.39285714285714285</v>
      </c>
    </row>
    <row r="21" spans="1:19" x14ac:dyDescent="0.25">
      <c r="A21" s="16" t="s">
        <v>22</v>
      </c>
      <c r="B21" s="14">
        <f>'[1]MedCalc(not sent)'!J21</f>
        <v>15626</v>
      </c>
      <c r="C21" s="14">
        <f>'[1]MedCalc(not sent)'!K21</f>
        <v>9022</v>
      </c>
      <c r="D21" s="15">
        <f>'[1]MedCalc(not sent)'!L21</f>
        <v>0.57737104825291186</v>
      </c>
    </row>
    <row r="22" spans="1:19" ht="13" thickBot="1" x14ac:dyDescent="0.3">
      <c r="A22" s="17" t="s">
        <v>23</v>
      </c>
      <c r="B22" s="18">
        <f>'[1]MedCalc(not sent)'!J22</f>
        <v>211312</v>
      </c>
      <c r="C22" s="18">
        <f>'[1]MedCalc(not sent)'!K22</f>
        <v>128933</v>
      </c>
      <c r="D22" s="19">
        <f>'[1]MedCalc(not sent)'!L22</f>
        <v>0.61015465283561743</v>
      </c>
    </row>
    <row r="23" spans="1:19" ht="13.5" customHeight="1" thickTop="1" thickBot="1" x14ac:dyDescent="0.3"/>
    <row r="24" spans="1:19" ht="12.75" customHeight="1" thickTop="1" x14ac:dyDescent="0.3">
      <c r="A24" s="4" t="s">
        <v>24</v>
      </c>
      <c r="B24" s="5"/>
      <c r="C24" s="5"/>
      <c r="D24" s="6"/>
    </row>
    <row r="25" spans="1:19" ht="12.75" customHeight="1" thickBot="1" x14ac:dyDescent="0.3">
      <c r="A25" s="7" t="s">
        <v>2</v>
      </c>
      <c r="B25" s="8" t="s">
        <v>3</v>
      </c>
      <c r="C25" s="8" t="s">
        <v>4</v>
      </c>
      <c r="D25" s="9" t="s">
        <v>5</v>
      </c>
    </row>
    <row r="26" spans="1:19" ht="12.75" customHeight="1" x14ac:dyDescent="0.25">
      <c r="A26" s="10" t="s">
        <v>6</v>
      </c>
      <c r="B26" s="11"/>
      <c r="C26" s="11"/>
      <c r="D26" s="20"/>
    </row>
    <row r="27" spans="1:19" ht="12.75" customHeight="1" x14ac:dyDescent="0.25">
      <c r="A27" s="13" t="s">
        <v>7</v>
      </c>
      <c r="B27" s="14">
        <f>'[1]MedCalc(not sent)'!J28</f>
        <v>8351</v>
      </c>
      <c r="C27" s="14">
        <f>'[1]MedCalc(not sent)'!K28</f>
        <v>7233</v>
      </c>
      <c r="D27" s="15">
        <f>'[1]MedCalc(not sent)'!L28</f>
        <v>0.86612381750688539</v>
      </c>
    </row>
    <row r="28" spans="1:19" ht="12.75" customHeight="1" x14ac:dyDescent="0.25">
      <c r="A28" s="13" t="s">
        <v>8</v>
      </c>
      <c r="B28" s="14">
        <f>'[1]MedCalc(not sent)'!J29</f>
        <v>8142</v>
      </c>
      <c r="C28" s="14">
        <f>'[1]MedCalc(not sent)'!K29</f>
        <v>6967</v>
      </c>
      <c r="D28" s="15">
        <f>'[1]MedCalc(not sent)'!L29</f>
        <v>0.85568656349791206</v>
      </c>
      <c r="Q28" s="21"/>
      <c r="R28" s="21"/>
      <c r="S28" s="21"/>
    </row>
    <row r="29" spans="1:19" ht="12.75" customHeight="1" x14ac:dyDescent="0.25">
      <c r="A29" s="13" t="s">
        <v>9</v>
      </c>
      <c r="B29" s="14">
        <f>'[1]MedCalc(not sent)'!J30</f>
        <v>24212</v>
      </c>
      <c r="C29" s="14">
        <f>'[1]MedCalc(not sent)'!K30</f>
        <v>20582</v>
      </c>
      <c r="D29" s="15">
        <f>'[1]MedCalc(not sent)'!L30</f>
        <v>0.85007434330084253</v>
      </c>
      <c r="Q29" s="21"/>
      <c r="R29" s="21"/>
      <c r="S29" s="21"/>
    </row>
    <row r="30" spans="1:19" ht="12.75" customHeight="1" x14ac:dyDescent="0.25">
      <c r="A30" s="13" t="s">
        <v>10</v>
      </c>
      <c r="B30" s="14">
        <f>'[1]MedCalc(not sent)'!J31</f>
        <v>8408</v>
      </c>
      <c r="C30" s="14">
        <f>'[1]MedCalc(not sent)'!K31</f>
        <v>7312</v>
      </c>
      <c r="D30" s="15">
        <f>'[1]MedCalc(not sent)'!L31</f>
        <v>0.86964795432921027</v>
      </c>
      <c r="Q30" s="21"/>
      <c r="R30" s="21"/>
      <c r="S30" s="21"/>
    </row>
    <row r="31" spans="1:19" ht="12.75" customHeight="1" x14ac:dyDescent="0.25">
      <c r="A31" s="13" t="s">
        <v>11</v>
      </c>
      <c r="B31" s="14">
        <f>'[1]MedCalc(not sent)'!J32</f>
        <v>5309</v>
      </c>
      <c r="C31" s="14">
        <f>'[1]MedCalc(not sent)'!K32</f>
        <v>4664</v>
      </c>
      <c r="D31" s="15">
        <f>'[1]MedCalc(not sent)'!L32</f>
        <v>0.87850819363345267</v>
      </c>
      <c r="Q31" s="21"/>
      <c r="R31" s="21"/>
      <c r="S31" s="21"/>
    </row>
    <row r="32" spans="1:19" ht="12.75" customHeight="1" x14ac:dyDescent="0.25">
      <c r="A32" s="13" t="s">
        <v>12</v>
      </c>
      <c r="B32" s="14">
        <f>'[1]MedCalc(not sent)'!J33</f>
        <v>18209</v>
      </c>
      <c r="C32" s="14">
        <f>'[1]MedCalc(not sent)'!K33</f>
        <v>16073</v>
      </c>
      <c r="D32" s="15">
        <f>'[1]MedCalc(not sent)'!L33</f>
        <v>0.88269537042122026</v>
      </c>
    </row>
    <row r="33" spans="1:4" ht="12.75" customHeight="1" x14ac:dyDescent="0.25">
      <c r="A33" s="13" t="s">
        <v>13</v>
      </c>
      <c r="B33" s="14">
        <f>'[1]MedCalc(not sent)'!J34</f>
        <v>14568</v>
      </c>
      <c r="C33" s="14">
        <f>'[1]MedCalc(not sent)'!K34</f>
        <v>12615</v>
      </c>
      <c r="D33" s="15">
        <f>'[1]MedCalc(not sent)'!L34</f>
        <v>0.86593904448105441</v>
      </c>
    </row>
    <row r="34" spans="1:4" ht="12.75" customHeight="1" x14ac:dyDescent="0.25">
      <c r="A34" s="13" t="s">
        <v>14</v>
      </c>
      <c r="B34" s="14">
        <f>'[1]MedCalc(not sent)'!J35</f>
        <v>16055</v>
      </c>
      <c r="C34" s="14">
        <f>'[1]MedCalc(not sent)'!K35</f>
        <v>13844</v>
      </c>
      <c r="D34" s="15">
        <f>'[1]MedCalc(not sent)'!L35</f>
        <v>0.86228589224540642</v>
      </c>
    </row>
    <row r="35" spans="1:4" x14ac:dyDescent="0.25">
      <c r="A35" s="13" t="s">
        <v>15</v>
      </c>
      <c r="B35" s="14">
        <f>'[1]MedCalc(not sent)'!J36</f>
        <v>10120</v>
      </c>
      <c r="C35" s="14">
        <f>'[1]MedCalc(not sent)'!K36</f>
        <v>8894</v>
      </c>
      <c r="D35" s="15">
        <f>'[1]MedCalc(not sent)'!L36</f>
        <v>0.8788537549407115</v>
      </c>
    </row>
    <row r="36" spans="1:4" x14ac:dyDescent="0.25">
      <c r="A36" s="13" t="s">
        <v>16</v>
      </c>
      <c r="B36" s="14">
        <f>'[1]MedCalc(not sent)'!J37</f>
        <v>38982</v>
      </c>
      <c r="C36" s="14">
        <f>'[1]MedCalc(not sent)'!K37</f>
        <v>33886</v>
      </c>
      <c r="D36" s="15">
        <f>'[1]MedCalc(not sent)'!L37</f>
        <v>0.86927299779385359</v>
      </c>
    </row>
    <row r="37" spans="1:4" x14ac:dyDescent="0.25">
      <c r="A37" s="13" t="s">
        <v>17</v>
      </c>
      <c r="B37" s="14">
        <f>'[1]MedCalc(not sent)'!J38</f>
        <v>14693</v>
      </c>
      <c r="C37" s="14">
        <f>'[1]MedCalc(not sent)'!K38</f>
        <v>12300</v>
      </c>
      <c r="D37" s="15">
        <f>'[1]MedCalc(not sent)'!L38</f>
        <v>0.83713332879602531</v>
      </c>
    </row>
    <row r="38" spans="1:4" x14ac:dyDescent="0.25">
      <c r="A38" s="13" t="s">
        <v>18</v>
      </c>
      <c r="B38" s="14">
        <f>'[1]MedCalc(not sent)'!J39</f>
        <v>21</v>
      </c>
      <c r="C38" s="14">
        <f>'[1]MedCalc(not sent)'!K39</f>
        <v>16</v>
      </c>
      <c r="D38" s="15">
        <f>'[1]MedCalc(not sent)'!L39</f>
        <v>0.76190476190476186</v>
      </c>
    </row>
    <row r="39" spans="1:4" x14ac:dyDescent="0.25">
      <c r="A39" s="13" t="s">
        <v>19</v>
      </c>
      <c r="B39" s="14">
        <f>'[1]MedCalc(not sent)'!J40</f>
        <v>7028</v>
      </c>
      <c r="C39" s="14">
        <f>'[1]MedCalc(not sent)'!K40</f>
        <v>6128</v>
      </c>
      <c r="D39" s="15">
        <f>'[1]MedCalc(not sent)'!L40</f>
        <v>0.87194080819578823</v>
      </c>
    </row>
    <row r="40" spans="1:4" x14ac:dyDescent="0.25">
      <c r="A40" s="13" t="s">
        <v>20</v>
      </c>
      <c r="B40" s="14">
        <f>'[1]MedCalc(not sent)'!J41</f>
        <v>58</v>
      </c>
      <c r="C40" s="14">
        <f>'[1]MedCalc(not sent)'!K41</f>
        <v>47</v>
      </c>
      <c r="D40" s="15">
        <f>'[1]MedCalc(not sent)'!L41</f>
        <v>0.81034482758620685</v>
      </c>
    </row>
    <row r="41" spans="1:4" x14ac:dyDescent="0.25">
      <c r="A41" s="16" t="s">
        <v>21</v>
      </c>
      <c r="B41" s="14">
        <f>'[1]MedCalc(not sent)'!J42</f>
        <v>2</v>
      </c>
      <c r="C41" s="14">
        <f>'[1]MedCalc(not sent)'!K42</f>
        <v>1</v>
      </c>
      <c r="D41" s="15">
        <f>'[1]MedCalc(not sent)'!L42</f>
        <v>0.5</v>
      </c>
    </row>
    <row r="42" spans="1:4" x14ac:dyDescent="0.25">
      <c r="A42" s="16" t="s">
        <v>22</v>
      </c>
      <c r="B42" s="14">
        <f>'[1]MedCalc(not sent)'!J43</f>
        <v>17299</v>
      </c>
      <c r="C42" s="14">
        <f>'[1]MedCalc(not sent)'!K43</f>
        <v>15477</v>
      </c>
      <c r="D42" s="15">
        <f>'[1]MedCalc(not sent)'!L43</f>
        <v>0.89467599283195565</v>
      </c>
    </row>
    <row r="43" spans="1:4" ht="13" thickBot="1" x14ac:dyDescent="0.3">
      <c r="A43" s="17" t="s">
        <v>23</v>
      </c>
      <c r="B43" s="18">
        <f>'[1]MedCalc(not sent)'!J44</f>
        <v>191458</v>
      </c>
      <c r="C43" s="18">
        <f>'[1]MedCalc(not sent)'!K44</f>
        <v>166039</v>
      </c>
      <c r="D43" s="19">
        <f>'[1]MedCalc(not sent)'!L44</f>
        <v>0.86723458930940467</v>
      </c>
    </row>
    <row r="44" spans="1:4" ht="13" thickTop="1" x14ac:dyDescent="0.25"/>
    <row r="45" spans="1:4" x14ac:dyDescent="0.25">
      <c r="A45" s="21" t="s">
        <v>25</v>
      </c>
    </row>
    <row r="47" spans="1:4" ht="15.5" x14ac:dyDescent="0.35">
      <c r="A47" s="22" t="s">
        <v>26</v>
      </c>
    </row>
    <row r="48" spans="1:4" ht="15.5" x14ac:dyDescent="0.35">
      <c r="A48" s="22"/>
    </row>
    <row r="49" spans="1:16" x14ac:dyDescent="0.25">
      <c r="A49" t="s">
        <v>27</v>
      </c>
      <c r="K49" s="21"/>
      <c r="L49" s="21"/>
      <c r="M49" s="21"/>
      <c r="N49" s="21"/>
      <c r="O49" s="21"/>
      <c r="P49" s="21"/>
    </row>
    <row r="50" spans="1:16" x14ac:dyDescent="0.25">
      <c r="K50" s="21"/>
      <c r="L50" s="21"/>
      <c r="M50" s="21"/>
      <c r="N50" s="21"/>
      <c r="O50" s="21"/>
      <c r="P50" s="21"/>
    </row>
    <row r="51" spans="1:16" x14ac:dyDescent="0.25">
      <c r="A51" t="s">
        <v>28</v>
      </c>
      <c r="K51" s="21"/>
      <c r="L51" s="21"/>
      <c r="M51" s="21"/>
      <c r="N51" s="21"/>
      <c r="O51" s="21"/>
      <c r="P51" s="21"/>
    </row>
    <row r="52" spans="1:16" x14ac:dyDescent="0.25">
      <c r="K52" s="21"/>
      <c r="L52" s="21"/>
      <c r="M52" s="21"/>
      <c r="N52" s="21"/>
      <c r="O52" s="21"/>
      <c r="P52" s="21"/>
    </row>
    <row r="53" spans="1:16" x14ac:dyDescent="0.25">
      <c r="A53" s="23" t="s">
        <v>29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5">
      <c r="A54" s="25"/>
    </row>
    <row r="55" spans="1:16" x14ac:dyDescent="0.25">
      <c r="A55" s="26" t="s">
        <v>30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6" x14ac:dyDescent="0.25">
      <c r="A56" s="21" t="s">
        <v>31</v>
      </c>
    </row>
    <row r="58" spans="1:16" x14ac:dyDescent="0.25">
      <c r="A58" s="21" t="s">
        <v>32</v>
      </c>
    </row>
  </sheetData>
  <sheetProtection selectLockedCells="1"/>
  <mergeCells count="5">
    <mergeCell ref="A1:J1"/>
    <mergeCell ref="A3:D3"/>
    <mergeCell ref="A24:D24"/>
    <mergeCell ref="A53:P53"/>
    <mergeCell ref="A55:J55"/>
  </mergeCells>
  <pageMargins left="0.5" right="0.5" top="1" bottom="1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Medicaid</vt:lpstr>
      <vt:lpstr>Medicaid!Print_Area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Stowers,Pearl L (HHSC)</dc:creator>
  <cp:lastModifiedBy>Stowers,Pearl L (HHSC)</cp:lastModifiedBy>
  <dcterms:created xsi:type="dcterms:W3CDTF">2022-05-31T11:04:35Z</dcterms:created>
  <dcterms:modified xsi:type="dcterms:W3CDTF">2022-05-31T11:05:53Z</dcterms:modified>
</cp:coreProperties>
</file>