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brown\Downloads\"/>
    </mc:Choice>
  </mc:AlternateContent>
  <xr:revisionPtr revIDLastSave="0" documentId="8_{35749A8A-A0ED-408D-92DE-975FC13CD309}" xr6:coauthVersionLast="46" xr6:coauthVersionMax="46" xr10:uidLastSave="{00000000-0000-0000-0000-000000000000}"/>
  <bookViews>
    <workbookView xWindow="-690" yWindow="-13290" windowWidth="27075" windowHeight="11655" tabRatio="815" xr2:uid="{F09F63AB-2082-4CC9-8B61-DDF119B5A364}"/>
  </bookViews>
  <sheets>
    <sheet name="Cover Page_1" sheetId="1" r:id="rId1"/>
    <sheet name="Table of Contents Page_2" sheetId="2" r:id="rId2"/>
    <sheet name="IL Releases Summary_3" sheetId="4" r:id="rId3"/>
    <sheet name="Time on Interest List_4" sheetId="3" r:id="rId4"/>
    <sheet name="Closure Overview_5" sheetId="5" r:id="rId5"/>
    <sheet name="Closure Details_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4" l="1"/>
  <c r="I17" i="4"/>
  <c r="I12" i="4"/>
  <c r="I13" i="4"/>
  <c r="I14" i="4"/>
  <c r="I15" i="4"/>
  <c r="I18" i="4"/>
</calcChain>
</file>

<file path=xl/sharedStrings.xml><?xml version="1.0" encoding="utf-8"?>
<sst xmlns="http://schemas.openxmlformats.org/spreadsheetml/2006/main" count="340" uniqueCount="162">
  <si>
    <t>Interest List Data</t>
  </si>
  <si>
    <t>with Times and Dispositions</t>
  </si>
  <si>
    <t>Summary of Interest List Releases</t>
  </si>
  <si>
    <t xml:space="preserve"> </t>
  </si>
  <si>
    <t>Previous Biennium Counts</t>
  </si>
  <si>
    <t>Released/Removed from Interest List</t>
  </si>
  <si>
    <t xml:space="preserve">Total Releases This Biennium </t>
  </si>
  <si>
    <t>Added This Biennium</t>
  </si>
  <si>
    <t>Current Interest List Counts</t>
  </si>
  <si>
    <t>Interest List Counts by Years on List</t>
  </si>
  <si>
    <t>Interest List Closures</t>
  </si>
  <si>
    <t>Interest List Closure Details</t>
  </si>
  <si>
    <t>Enrolled</t>
  </si>
  <si>
    <t>Deceased</t>
  </si>
  <si>
    <t>Declined</t>
  </si>
  <si>
    <t>Denied</t>
  </si>
  <si>
    <t>No Response</t>
  </si>
  <si>
    <t>Unable to Locate</t>
  </si>
  <si>
    <t>Withdrawn</t>
  </si>
  <si>
    <t>Other</t>
  </si>
  <si>
    <t>Page i</t>
  </si>
  <si>
    <t>Years on List</t>
  </si>
  <si>
    <r>
      <rPr>
        <b/>
        <sz val="10"/>
        <color rgb="FF333333"/>
        <rFont val="Arial"/>
        <family val="2"/>
      </rPr>
      <t>0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</t>
    </r>
  </si>
  <si>
    <r>
      <rPr>
        <b/>
        <sz val="10"/>
        <color rgb="FF333333"/>
        <rFont val="Arial"/>
        <family val="2"/>
      </rPr>
      <t>1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2</t>
    </r>
  </si>
  <si>
    <r>
      <rPr>
        <b/>
        <sz val="10"/>
        <color rgb="FF333333"/>
        <rFont val="Arial"/>
        <family val="2"/>
      </rPr>
      <t>2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3</t>
    </r>
  </si>
  <si>
    <r>
      <rPr>
        <b/>
        <sz val="10"/>
        <color rgb="FF333333"/>
        <rFont val="Arial"/>
        <family val="2"/>
      </rPr>
      <t>3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4</t>
    </r>
  </si>
  <si>
    <r>
      <rPr>
        <b/>
        <sz val="10"/>
        <color rgb="FF333333"/>
        <rFont val="Arial"/>
        <family val="2"/>
      </rPr>
      <t>4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5</t>
    </r>
  </si>
  <si>
    <r>
      <rPr>
        <b/>
        <sz val="10"/>
        <color rgb="FF333333"/>
        <rFont val="Arial"/>
        <family val="2"/>
      </rPr>
      <t>5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6</t>
    </r>
  </si>
  <si>
    <r>
      <rPr>
        <b/>
        <sz val="10"/>
        <color rgb="FF333333"/>
        <rFont val="Arial"/>
        <family val="2"/>
      </rPr>
      <t>6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7</t>
    </r>
  </si>
  <si>
    <r>
      <rPr>
        <b/>
        <sz val="10"/>
        <color rgb="FF333333"/>
        <rFont val="Arial"/>
        <family val="2"/>
      </rPr>
      <t>7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8</t>
    </r>
  </si>
  <si>
    <r>
      <rPr>
        <b/>
        <sz val="10"/>
        <color rgb="FF333333"/>
        <rFont val="Arial"/>
        <family val="2"/>
      </rPr>
      <t>8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9</t>
    </r>
  </si>
  <si>
    <r>
      <rPr>
        <b/>
        <sz val="10"/>
        <color rgb="FF333333"/>
        <rFont val="Arial"/>
        <family val="2"/>
      </rPr>
      <t>9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10</t>
    </r>
  </si>
  <si>
    <r>
      <rPr>
        <b/>
        <sz val="10"/>
        <color rgb="FF333333"/>
        <rFont val="Arial"/>
        <family val="2"/>
      </rPr>
      <t>10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11</t>
    </r>
  </si>
  <si>
    <r>
      <rPr>
        <b/>
        <sz val="10"/>
        <color rgb="FF333333"/>
        <rFont val="Arial"/>
        <family val="2"/>
      </rPr>
      <t>11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12</t>
    </r>
  </si>
  <si>
    <r>
      <rPr>
        <b/>
        <sz val="10"/>
        <color rgb="FF333333"/>
        <rFont val="Arial"/>
        <family val="2"/>
      </rPr>
      <t>12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13</t>
    </r>
  </si>
  <si>
    <r>
      <rPr>
        <b/>
        <sz val="10"/>
        <color rgb="FF333333"/>
        <rFont val="Arial"/>
        <family val="2"/>
      </rPr>
      <t>13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14</t>
    </r>
  </si>
  <si>
    <r>
      <rPr>
        <b/>
        <sz val="10"/>
        <color rgb="FF333333"/>
        <rFont val="Arial"/>
        <family val="2"/>
      </rPr>
      <t>14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15</t>
    </r>
  </si>
  <si>
    <r>
      <rPr>
        <b/>
        <sz val="10"/>
        <color rgb="FF333333"/>
        <rFont val="Arial"/>
        <family val="2"/>
      </rPr>
      <t>15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16</t>
    </r>
  </si>
  <si>
    <r>
      <rPr>
        <b/>
        <sz val="10"/>
        <color rgb="FF333333"/>
        <rFont val="Arial"/>
        <family val="2"/>
      </rPr>
      <t>16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17</t>
    </r>
  </si>
  <si>
    <r>
      <rPr>
        <b/>
        <sz val="10"/>
        <color rgb="FF333333"/>
        <rFont val="Arial"/>
        <family val="2"/>
      </rPr>
      <t>17</t>
    </r>
    <r>
      <rPr>
        <b/>
        <sz val="10"/>
        <color rgb="FF333333"/>
        <rFont val="Arial"/>
        <family val="2"/>
      </rPr>
      <t>–</t>
    </r>
    <r>
      <rPr>
        <b/>
        <sz val="10"/>
        <color rgb="FF333333"/>
        <rFont val="Arial"/>
        <family val="2"/>
      </rPr>
      <t>18</t>
    </r>
  </si>
  <si>
    <t>CLASS</t>
  </si>
  <si>
    <t>DBMD</t>
  </si>
  <si>
    <t>HCS</t>
  </si>
  <si>
    <t>MDCP</t>
  </si>
  <si>
    <t>STAR+</t>
  </si>
  <si>
    <t>TXHML</t>
  </si>
  <si>
    <t>Individuals</t>
  </si>
  <si>
    <t>Percent</t>
  </si>
  <si>
    <t>Totals</t>
  </si>
  <si>
    <t>TOTALS</t>
  </si>
  <si>
    <r>
      <t>HCS</t>
    </r>
    <r>
      <rPr>
        <vertAlign val="superscript"/>
        <sz val="10"/>
        <color theme="1"/>
        <rFont val="Arial"/>
        <family val="2"/>
      </rPr>
      <t>1</t>
    </r>
  </si>
  <si>
    <r>
      <t>TXHML</t>
    </r>
    <r>
      <rPr>
        <vertAlign val="superscript"/>
        <sz val="10"/>
        <color theme="1"/>
        <rFont val="Arial"/>
        <family val="2"/>
      </rPr>
      <t>1</t>
    </r>
  </si>
  <si>
    <t>As of August 31, 2021</t>
  </si>
  <si>
    <t>Pipeline</t>
  </si>
  <si>
    <t>Since September 1, 2021</t>
  </si>
  <si>
    <t>New Requests</t>
  </si>
  <si>
    <t>As of April 30, 2022</t>
  </si>
  <si>
    <r>
      <t xml:space="preserve">Released/Removed from Interest List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</si>
  <si>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Total Releases This Biennium </t>
    </r>
    <r>
      <rPr>
        <b/>
        <vertAlign val="superscript"/>
        <sz val="10"/>
        <color theme="1"/>
        <rFont val="Arial"/>
        <family val="2"/>
      </rPr>
      <t>3</t>
    </r>
  </si>
  <si>
    <r>
      <t>Enrolled</t>
    </r>
    <r>
      <rPr>
        <i/>
        <vertAlign val="superscript"/>
        <sz val="10"/>
        <color theme="1"/>
        <rFont val="Arial"/>
        <family val="2"/>
      </rPr>
      <t xml:space="preserve"> 4</t>
    </r>
  </si>
  <si>
    <r>
      <t xml:space="preserve">Denied/Declined/Withdrawn </t>
    </r>
    <r>
      <rPr>
        <i/>
        <vertAlign val="superscript"/>
        <sz val="10"/>
        <color theme="1"/>
        <rFont val="Arial"/>
        <family val="2"/>
      </rPr>
      <t>4</t>
    </r>
  </si>
  <si>
    <t xml:space="preserve">3. An individual may be counted more than once in the Enrolled and Denied/Declined/Withdrawn categories, but only once in Total Releases. Therefore, </t>
  </si>
  <si>
    <t>Release/Removal counts may be higher than the total count of released individuals.</t>
  </si>
  <si>
    <t>2. Released/Removed counts include individuals already in the pipeline as of August 31, 2021, excluding MFP.</t>
  </si>
  <si>
    <t>4. These totals count unique individuals with close codes in this category, who also had a release date (except HCS and TxHmL, see note 1).</t>
  </si>
  <si>
    <t>staff.</t>
  </si>
  <si>
    <t>1. HCS and TxHmL counts for Released/Removed and Total Releases are derived from CARE data source, not CSIL, and provided by Local Authority</t>
  </si>
  <si>
    <t>Categories:</t>
  </si>
  <si>
    <t>Closures*</t>
  </si>
  <si>
    <t>0</t>
  </si>
  <si>
    <t>* An individual may have more than one closure; counts represent total closures.</t>
  </si>
  <si>
    <t>† HCS and TxHmL closure counts provided by Local Authority staff, data source: CARE.</t>
  </si>
  <si>
    <r>
      <t>HCS</t>
    </r>
    <r>
      <rPr>
        <b/>
        <vertAlign val="superscript"/>
        <sz val="10"/>
        <color theme="1"/>
        <rFont val="Arial"/>
        <family val="2"/>
      </rPr>
      <t>†</t>
    </r>
  </si>
  <si>
    <r>
      <t>TXHML</t>
    </r>
    <r>
      <rPr>
        <b/>
        <vertAlign val="superscript"/>
        <sz val="10"/>
        <color theme="1"/>
        <rFont val="Arial"/>
        <family val="2"/>
      </rPr>
      <t>†</t>
    </r>
  </si>
  <si>
    <t>Close Reasons by Category</t>
  </si>
  <si>
    <t>Unable To Locate</t>
  </si>
  <si>
    <t>420</t>
  </si>
  <si>
    <t>529</t>
  </si>
  <si>
    <t>532</t>
  </si>
  <si>
    <t>533</t>
  </si>
  <si>
    <t>535</t>
  </si>
  <si>
    <t>640</t>
  </si>
  <si>
    <t>641</t>
  </si>
  <si>
    <t>643</t>
  </si>
  <si>
    <t>644</t>
  </si>
  <si>
    <t>650</t>
  </si>
  <si>
    <t>425</t>
  </si>
  <si>
    <t>426</t>
  </si>
  <si>
    <t>430</t>
  </si>
  <si>
    <t>431</t>
  </si>
  <si>
    <t>536</t>
  </si>
  <si>
    <t>539</t>
  </si>
  <si>
    <t>543</t>
  </si>
  <si>
    <t>572</t>
  </si>
  <si>
    <t>637</t>
  </si>
  <si>
    <t>638</t>
  </si>
  <si>
    <t>639</t>
  </si>
  <si>
    <t>648</t>
  </si>
  <si>
    <t>649</t>
  </si>
  <si>
    <t>527</t>
  </si>
  <si>
    <t>421</t>
  </si>
  <si>
    <t>645</t>
  </si>
  <si>
    <t>652</t>
  </si>
  <si>
    <t>422</t>
  </si>
  <si>
    <t>542</t>
  </si>
  <si>
    <t>545</t>
  </si>
  <si>
    <t>573</t>
  </si>
  <si>
    <t>653</t>
  </si>
  <si>
    <t>525</t>
  </si>
  <si>
    <t>534</t>
  </si>
  <si>
    <t>623</t>
  </si>
  <si>
    <r>
      <rPr>
        <sz val="8"/>
        <color rgb="FF333333"/>
        <rFont val="Arial"/>
        <family val="2"/>
      </rPr>
      <t>See note following table</t>
    </r>
    <r>
      <rPr>
        <vertAlign val="superscript"/>
        <sz val="7"/>
        <color rgb="FF333333"/>
        <rFont val="Arial"/>
        <family val="2"/>
      </rPr>
      <t>†</t>
    </r>
  </si>
  <si>
    <t>Death</t>
  </si>
  <si>
    <t>Needs Met Through CLASS Waiver Services</t>
  </si>
  <si>
    <t>Needs Met Through HCS Waiver Services</t>
  </si>
  <si>
    <t>Needs Met Through Non-Waiver Services</t>
  </si>
  <si>
    <t>Needs Met Through MDCP Waiver Services</t>
  </si>
  <si>
    <t>Needs Met Through DBMD Waiver Services</t>
  </si>
  <si>
    <t>Needs Met Through STAR+Plus Services</t>
  </si>
  <si>
    <t>Determined Eligible /Offer Refused</t>
  </si>
  <si>
    <t>Released from List/Offer Refused</t>
  </si>
  <si>
    <t>Needs Met Through TxHmL Waiver Services</t>
  </si>
  <si>
    <t>Does Not Reside in Service Area</t>
  </si>
  <si>
    <t>Does Not Meet Medical Necessity</t>
  </si>
  <si>
    <t>Unable to Obtain MD Signature</t>
  </si>
  <si>
    <t>Not Financially Eligible</t>
  </si>
  <si>
    <t>Not Functionally Eligible</t>
  </si>
  <si>
    <t>Ineligible Age</t>
  </si>
  <si>
    <t>Ineligible</t>
  </si>
  <si>
    <t>Aged Out of Program</t>
  </si>
  <si>
    <t>Not a Texas resident</t>
  </si>
  <si>
    <t>Does not reside in an Allowable Residential Setting</t>
  </si>
  <si>
    <t>Does not meet Diagnostic Requirements</t>
  </si>
  <si>
    <t>Cannot be Served Safely in the Community</t>
  </si>
  <si>
    <t>Did Not Complete Application/Service Plan Process</t>
  </si>
  <si>
    <t>Released From list/No response to Letter</t>
  </si>
  <si>
    <t>Could Not Locate</t>
  </si>
  <si>
    <t>Mail Undeliverable/No Working Telephone Number</t>
  </si>
  <si>
    <t>HMO Reports Could Not Locate</t>
  </si>
  <si>
    <t>Voluntary Withdrawal</t>
  </si>
  <si>
    <t>Withdrew To Bottom</t>
  </si>
  <si>
    <t>Person refused due to MERP provisions</t>
  </si>
  <si>
    <t>Waiver Offered and Refused</t>
  </si>
  <si>
    <t>HMO Reports Consumer Does Not Want Services</t>
  </si>
  <si>
    <t>Duplicate</t>
  </si>
  <si>
    <t>Opened in Error</t>
  </si>
  <si>
    <r>
      <t>HCS</t>
    </r>
    <r>
      <rPr>
        <b/>
        <vertAlign val="superscript"/>
        <sz val="10"/>
        <color theme="1"/>
        <rFont val="Arial"/>
        <family val="2"/>
      </rPr>
      <t>‡</t>
    </r>
  </si>
  <si>
    <r>
      <t>TXHML</t>
    </r>
    <r>
      <rPr>
        <b/>
        <vertAlign val="superscript"/>
        <sz val="10"/>
        <color theme="1"/>
        <rFont val="Arial"/>
        <family val="2"/>
      </rPr>
      <t>‡</t>
    </r>
  </si>
  <si>
    <t xml:space="preserve">† "Enrolled" counts individuals with close reason codes 419, 606 &amp; 607: Certified to Enter Program, Client Receiving the Service and Client Certified to Receive Waiver Services. </t>
  </si>
  <si>
    <t>‡ HCS and TxHmL closure counts provided by Local Authority staff, data source: CARE.</t>
  </si>
  <si>
    <t>for FY 20-21 to date through June 30, 2022</t>
  </si>
  <si>
    <t>Report Generated on:  7/5/22</t>
  </si>
  <si>
    <r>
      <t xml:space="preserve">The total of Current Interest List Counts in the above table is a duplicated count. The unduplicated count across all six Interest Lists is: </t>
    </r>
    <r>
      <rPr>
        <b/>
        <sz val="10"/>
        <color theme="1"/>
        <rFont val="Arial"/>
        <family val="2"/>
      </rPr>
      <t>166,313</t>
    </r>
  </si>
  <si>
    <t>Not Categorized</t>
  </si>
  <si>
    <t>646</t>
  </si>
  <si>
    <t>Requested Removal from Interest List</t>
  </si>
  <si>
    <t>658</t>
  </si>
  <si>
    <t>659</t>
  </si>
  <si>
    <t>660</t>
  </si>
  <si>
    <t>Needs met through SSLC waiver services</t>
  </si>
  <si>
    <t>Needs met through ICF/ID</t>
  </si>
  <si>
    <t>Needs met through nursing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</si>
</sst>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%"/>
    <numFmt numFmtId="165" formatCode="#,##0%"/>
  </numFmts>
  <fonts count="29" x14ac:knownFonts="1">
    <font>
      <sz val="12"/>
      <color theme="1"/>
      <name val="Verdana"/>
      <family val="2"/>
    </font>
    <font>
      <sz val="20"/>
      <color theme="1"/>
      <name val="Verdana"/>
      <family val="2"/>
    </font>
    <font>
      <i/>
      <sz val="16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0"/>
      <color rgb="FF454545"/>
      <name val="Arial"/>
      <family val="2"/>
    </font>
    <font>
      <i/>
      <sz val="10"/>
      <color rgb="FF454545"/>
      <name val="Arial"/>
      <family val="2"/>
    </font>
    <font>
      <b/>
      <sz val="10"/>
      <color rgb="FF444444"/>
      <name val="Arial"/>
      <family val="2"/>
    </font>
    <font>
      <b/>
      <i/>
      <sz val="10"/>
      <color rgb="FF444444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8"/>
      <color rgb="FF333333"/>
      <name val="Arial"/>
      <family val="2"/>
    </font>
    <font>
      <vertAlign val="superscript"/>
      <sz val="7"/>
      <color rgb="FF333333"/>
      <name val="Arial"/>
      <family val="2"/>
    </font>
    <font>
      <sz val="9"/>
      <color rgb="FF454545"/>
      <name val="Arial"/>
      <family val="2"/>
    </font>
    <font>
      <i/>
      <sz val="9"/>
      <color rgb="FF454545"/>
      <name val="Arial"/>
      <family val="2"/>
    </font>
    <font>
      <i/>
      <sz val="8"/>
      <color rgb="FF222222"/>
      <name val="Arial"/>
      <family val="2"/>
    </font>
    <font>
      <b/>
      <sz val="10"/>
      <color rgb="FF222222"/>
      <name val="Arial"/>
      <family val="2"/>
    </font>
    <font>
      <b/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E5E5"/>
      </patternFill>
    </fill>
    <fill>
      <patternFill patternType="solid">
        <fgColor rgb="FFDEE6F2"/>
      </patternFill>
    </fill>
    <fill>
      <patternFill patternType="solid">
        <fgColor rgb="FF5F91C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0691854609822"/>
      </top>
      <bottom style="medium">
        <color theme="0" tint="-0.14996795556505021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8764000366222"/>
      </top>
      <bottom style="medium">
        <color theme="0" tint="-0.14996795556505021"/>
      </bottom>
      <diagonal/>
    </border>
    <border>
      <left/>
      <right style="medium">
        <color theme="0" tint="-0.1498764000366222"/>
      </right>
      <top style="medium">
        <color theme="0" tint="-0.1498764000366222"/>
      </top>
      <bottom style="medium">
        <color theme="0" tint="-0.14996795556505021"/>
      </bottom>
      <diagonal/>
    </border>
    <border>
      <left style="medium">
        <color theme="0" tint="-0.1498764000366222"/>
      </left>
      <right/>
      <top style="medium">
        <color theme="0" tint="-0.1498458815271462"/>
      </top>
      <bottom style="medium">
        <color theme="0" tint="-0.14996795556505021"/>
      </bottom>
      <diagonal/>
    </border>
    <border>
      <left/>
      <right style="medium">
        <color theme="0" tint="-0.1498458815271462"/>
      </right>
      <top style="medium">
        <color theme="0" tint="-0.1498458815271462"/>
      </top>
      <bottom style="medium">
        <color theme="0" tint="-0.14996795556505021"/>
      </bottom>
      <diagonal/>
    </border>
    <border>
      <left style="medium">
        <color theme="0" tint="-0.1498458815271462"/>
      </left>
      <right/>
      <top style="medium">
        <color theme="0" tint="-0.14981536301767021"/>
      </top>
      <bottom style="medium">
        <color theme="0" tint="-0.14996795556505021"/>
      </bottom>
      <diagonal/>
    </border>
    <border>
      <left/>
      <right style="medium">
        <color theme="0" tint="-0.14981536301767021"/>
      </right>
      <top style="medium">
        <color theme="0" tint="-0.14981536301767021"/>
      </top>
      <bottom style="medium">
        <color theme="0" tint="-0.14996795556505021"/>
      </bottom>
      <diagonal/>
    </border>
    <border>
      <left style="medium">
        <color theme="0" tint="-0.14981536301767021"/>
      </left>
      <right/>
      <top style="medium">
        <color theme="0" tint="-0.14978484450819421"/>
      </top>
      <bottom style="medium">
        <color theme="0" tint="-0.14996795556505021"/>
      </bottom>
      <diagonal/>
    </border>
    <border>
      <left/>
      <right style="medium">
        <color theme="0" tint="-0.14978484450819421"/>
      </right>
      <top style="medium">
        <color theme="0" tint="-0.14978484450819421"/>
      </top>
      <bottom style="medium">
        <color theme="0" tint="-0.1499679555650502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0" fillId="2" borderId="0" xfId="0" applyFill="1"/>
    <xf numFmtId="0" fontId="5" fillId="3" borderId="2" xfId="0" applyFont="1" applyFill="1" applyBorder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3" fontId="9" fillId="0" borderId="3" xfId="0" applyNumberFormat="1" applyFont="1" applyBorder="1" applyAlignment="1">
      <alignment horizontal="right" vertical="top"/>
    </xf>
    <xf numFmtId="164" fontId="10" fillId="0" borderId="3" xfId="0" applyNumberFormat="1" applyFont="1" applyBorder="1" applyAlignment="1">
      <alignment horizontal="right" vertical="top"/>
    </xf>
    <xf numFmtId="0" fontId="0" fillId="0" borderId="3" xfId="0" applyBorder="1"/>
    <xf numFmtId="0" fontId="5" fillId="3" borderId="2" xfId="0" applyFont="1" applyFill="1" applyBorder="1" applyAlignment="1">
      <alignment horizontal="centerContinuous" vertical="top"/>
    </xf>
    <xf numFmtId="3" fontId="11" fillId="4" borderId="4" xfId="0" applyNumberFormat="1" applyFont="1" applyFill="1" applyBorder="1" applyAlignment="1">
      <alignment horizontal="right" vertical="top"/>
    </xf>
    <xf numFmtId="165" fontId="12" fillId="4" borderId="4" xfId="0" applyNumberFormat="1" applyFont="1" applyFill="1" applyBorder="1" applyAlignment="1">
      <alignment horizontal="right" vertical="top"/>
    </xf>
    <xf numFmtId="0" fontId="13" fillId="5" borderId="5" xfId="0" applyFont="1" applyFill="1" applyBorder="1" applyAlignment="1">
      <alignment vertical="top"/>
    </xf>
    <xf numFmtId="0" fontId="14" fillId="0" borderId="0" xfId="0" applyFont="1"/>
    <xf numFmtId="0" fontId="17" fillId="0" borderId="0" xfId="0" applyFont="1"/>
    <xf numFmtId="0" fontId="17" fillId="6" borderId="6" xfId="0" applyFont="1" applyFill="1" applyBorder="1"/>
    <xf numFmtId="0" fontId="3" fillId="7" borderId="6" xfId="0" applyFont="1" applyFill="1" applyBorder="1"/>
    <xf numFmtId="0" fontId="17" fillId="7" borderId="6" xfId="0" applyFont="1" applyFill="1" applyBorder="1"/>
    <xf numFmtId="0" fontId="19" fillId="7" borderId="6" xfId="0" applyFont="1" applyFill="1" applyBorder="1"/>
    <xf numFmtId="0" fontId="4" fillId="7" borderId="6" xfId="0" applyFont="1" applyFill="1" applyBorder="1"/>
    <xf numFmtId="3" fontId="4" fillId="0" borderId="6" xfId="0" applyNumberFormat="1" applyFont="1" applyBorder="1"/>
    <xf numFmtId="3" fontId="19" fillId="7" borderId="6" xfId="0" applyNumberFormat="1" applyFont="1" applyFill="1" applyBorder="1"/>
    <xf numFmtId="0" fontId="3" fillId="7" borderId="7" xfId="0" applyFont="1" applyFill="1" applyBorder="1"/>
    <xf numFmtId="0" fontId="3" fillId="7" borderId="8" xfId="0" applyFont="1" applyFill="1" applyBorder="1"/>
    <xf numFmtId="0" fontId="3" fillId="7" borderId="9" xfId="0" applyFont="1" applyFill="1" applyBorder="1"/>
    <xf numFmtId="0" fontId="20" fillId="0" borderId="0" xfId="0" applyFont="1"/>
    <xf numFmtId="0" fontId="14" fillId="0" borderId="0" xfId="0" applyFont="1" applyFill="1"/>
    <xf numFmtId="0" fontId="20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3" xfId="0" applyFont="1" applyBorder="1" applyAlignment="1">
      <alignment horizontal="right" vertical="top"/>
    </xf>
    <xf numFmtId="0" fontId="3" fillId="7" borderId="10" xfId="0" applyFont="1" applyFill="1" applyBorder="1" applyAlignment="1">
      <alignment horizontal="centerContinuous"/>
    </xf>
    <xf numFmtId="0" fontId="3" fillId="7" borderId="11" xfId="0" applyFont="1" applyFill="1" applyBorder="1" applyAlignment="1">
      <alignment horizontal="centerContinuous"/>
    </xf>
    <xf numFmtId="0" fontId="3" fillId="7" borderId="12" xfId="0" applyFont="1" applyFill="1" applyBorder="1" applyAlignment="1">
      <alignment horizontal="centerContinuous"/>
    </xf>
    <xf numFmtId="0" fontId="3" fillId="7" borderId="13" xfId="0" applyFont="1" applyFill="1" applyBorder="1" applyAlignment="1">
      <alignment horizontal="centerContinuous"/>
    </xf>
    <xf numFmtId="0" fontId="3" fillId="7" borderId="14" xfId="0" applyFont="1" applyFill="1" applyBorder="1" applyAlignment="1">
      <alignment horizontal="centerContinuous"/>
    </xf>
    <xf numFmtId="0" fontId="3" fillId="7" borderId="15" xfId="0" applyFont="1" applyFill="1" applyBorder="1" applyAlignment="1">
      <alignment horizontal="centerContinuous"/>
    </xf>
    <xf numFmtId="0" fontId="3" fillId="7" borderId="16" xfId="0" applyFont="1" applyFill="1" applyBorder="1" applyAlignment="1">
      <alignment horizontal="centerContinuous"/>
    </xf>
    <xf numFmtId="0" fontId="3" fillId="7" borderId="17" xfId="0" applyFont="1" applyFill="1" applyBorder="1" applyAlignment="1">
      <alignment horizontal="centerContinuous"/>
    </xf>
    <xf numFmtId="0" fontId="3" fillId="7" borderId="18" xfId="0" applyFont="1" applyFill="1" applyBorder="1" applyAlignment="1">
      <alignment horizontal="centerContinuous"/>
    </xf>
    <xf numFmtId="0" fontId="3" fillId="7" borderId="19" xfId="0" applyFont="1" applyFill="1" applyBorder="1" applyAlignment="1">
      <alignment horizontal="centerContinuous"/>
    </xf>
    <xf numFmtId="0" fontId="3" fillId="7" borderId="20" xfId="0" applyFont="1" applyFill="1" applyBorder="1" applyAlignment="1">
      <alignment horizontal="centerContinuous"/>
    </xf>
    <xf numFmtId="0" fontId="3" fillId="7" borderId="21" xfId="0" applyFont="1" applyFill="1" applyBorder="1" applyAlignment="1">
      <alignment horizontal="centerContinuous"/>
    </xf>
    <xf numFmtId="0" fontId="21" fillId="0" borderId="0" xfId="0" applyFont="1"/>
    <xf numFmtId="0" fontId="22" fillId="3" borderId="2" xfId="0" applyFont="1" applyFill="1" applyBorder="1" applyAlignment="1">
      <alignment vertical="top"/>
    </xf>
    <xf numFmtId="3" fontId="24" fillId="0" borderId="3" xfId="0" applyNumberFormat="1" applyFont="1" applyBorder="1" applyAlignment="1">
      <alignment horizontal="right" vertical="top"/>
    </xf>
    <xf numFmtId="164" fontId="25" fillId="0" borderId="3" xfId="0" applyNumberFormat="1" applyFont="1" applyBorder="1" applyAlignment="1">
      <alignment horizontal="right" vertical="top"/>
    </xf>
    <xf numFmtId="0" fontId="24" fillId="0" borderId="3" xfId="0" applyFont="1" applyBorder="1" applyAlignment="1">
      <alignment horizontal="right" vertical="top"/>
    </xf>
    <xf numFmtId="0" fontId="22" fillId="3" borderId="22" xfId="0" applyFont="1" applyFill="1" applyBorder="1" applyAlignment="1">
      <alignment vertical="top"/>
    </xf>
    <xf numFmtId="0" fontId="26" fillId="3" borderId="2" xfId="0" applyFont="1" applyFill="1" applyBorder="1" applyAlignment="1">
      <alignment horizontal="center" vertical="top"/>
    </xf>
    <xf numFmtId="0" fontId="27" fillId="3" borderId="2" xfId="0" applyFont="1" applyFill="1" applyBorder="1" applyAlignment="1">
      <alignment horizontal="centerContinuous"/>
    </xf>
    <xf numFmtId="0" fontId="22" fillId="3" borderId="23" xfId="0" applyFont="1" applyFill="1" applyBorder="1" applyAlignment="1">
      <alignment vertical="top"/>
    </xf>
    <xf numFmtId="0" fontId="28" fillId="3" borderId="25" xfId="0" applyFont="1" applyFill="1" applyBorder="1" applyAlignment="1">
      <alignment vertical="top"/>
    </xf>
    <xf numFmtId="0" fontId="28" fillId="3" borderId="26" xfId="0" applyFont="1" applyFill="1" applyBorder="1" applyAlignment="1">
      <alignment vertical="top"/>
    </xf>
    <xf numFmtId="0" fontId="28" fillId="3" borderId="27" xfId="0" applyFont="1" applyFill="1" applyBorder="1" applyAlignment="1">
      <alignment vertical="top"/>
    </xf>
    <xf numFmtId="0" fontId="28" fillId="3" borderId="24" xfId="0" applyFont="1" applyFill="1" applyBorder="1" applyAlignment="1">
      <alignment vertical="top"/>
    </xf>
    <xf numFmtId="0" fontId="3" fillId="7" borderId="0" xfId="0" applyFont="1" applyFill="1" applyBorder="1"/>
    <xf numFmtId="3" fontId="9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0" fillId="0" borderId="0" xfId="0" applyBorder="1"/>
    <xf numFmtId="49" fontId="22" fillId="3" borderId="23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647700</xdr:colOff>
      <xdr:row>11</xdr:row>
      <xdr:rowOff>127908</xdr:rowOff>
    </xdr:to>
    <xdr:pic>
      <xdr:nvPicPr>
        <xdr:cNvPr id="2" name="Picture 1" descr="Texas HHS Logo.">
          <a:extLst>
            <a:ext uri="{FF2B5EF4-FFF2-40B4-BE49-F238E27FC236}">
              <a16:creationId xmlns:a16="http://schemas.microsoft.com/office/drawing/2014/main" id="{4D5672AE-01C6-40A3-8E35-A05CBFBA6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191500" cy="2223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62374" cy="1543050"/>
    <xdr:pic>
      <xdr:nvPicPr>
        <xdr:cNvPr id="2" name="DADS_Color_Logo.jpeg">
          <a:extLst>
            <a:ext uri="{FF2B5EF4-FFF2-40B4-BE49-F238E27FC236}">
              <a16:creationId xmlns:a16="http://schemas.microsoft.com/office/drawing/2014/main" id="{610BC9E3-69D8-4BC2-B222-3F5420700E9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D08A4E39-F5BA-4910-877A-3A03FAC2723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DBBED47D-1D2C-4A21-8F1C-7ADFC640776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5172B903-D7D1-44F1-8957-B4EA0B1DBF1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287D8CC3-BB24-4284-ADEE-6E65617A814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52C7-BBFD-42D9-A5A8-0A4E1F82743E}">
  <sheetPr>
    <pageSetUpPr fitToPage="1"/>
  </sheetPr>
  <dimension ref="J13:J15"/>
  <sheetViews>
    <sheetView tabSelected="1" topLeftCell="A7" workbookViewId="0">
      <selection activeCell="J16" sqref="J16"/>
    </sheetView>
  </sheetViews>
  <sheetFormatPr defaultRowHeight="15" x14ac:dyDescent="0.3"/>
  <sheetData>
    <row r="13" spans="10:10" ht="24.5" x14ac:dyDescent="0.45">
      <c r="J13" s="1" t="s">
        <v>0</v>
      </c>
    </row>
    <row r="14" spans="10:10" ht="24.5" x14ac:dyDescent="0.45">
      <c r="J14" s="1" t="s">
        <v>1</v>
      </c>
    </row>
    <row r="15" spans="10:10" ht="19.5" x14ac:dyDescent="0.35">
      <c r="J15" s="2" t="s">
        <v>150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D13E-ABDF-4784-81A9-66E95C5C256F}">
  <dimension ref="A1:C27"/>
  <sheetViews>
    <sheetView zoomScaleNormal="100" workbookViewId="0">
      <selection activeCell="B27" sqref="B27"/>
    </sheetView>
  </sheetViews>
  <sheetFormatPr defaultRowHeight="15" x14ac:dyDescent="0.3"/>
  <cols>
    <col min="1" max="1" width="32.19921875" bestFit="1" customWidth="1"/>
    <col min="2" max="2" width="46.796875" customWidth="1"/>
    <col min="3" max="3" width="5.6640625" customWidth="1"/>
  </cols>
  <sheetData>
    <row r="1" spans="1:3" x14ac:dyDescent="0.3">
      <c r="A1" s="5"/>
      <c r="B1" s="5"/>
      <c r="C1" s="5"/>
    </row>
    <row r="2" spans="1:3" x14ac:dyDescent="0.3">
      <c r="A2" s="5"/>
      <c r="B2" s="5"/>
      <c r="C2" s="5"/>
    </row>
    <row r="3" spans="1:3" x14ac:dyDescent="0.3">
      <c r="A3" s="5"/>
      <c r="B3" s="5"/>
      <c r="C3" s="5"/>
    </row>
    <row r="4" spans="1:3" x14ac:dyDescent="0.3">
      <c r="A4" s="5"/>
      <c r="B4" s="5"/>
      <c r="C4" s="5"/>
    </row>
    <row r="5" spans="1:3" x14ac:dyDescent="0.3">
      <c r="A5" s="5"/>
      <c r="B5" s="5"/>
      <c r="C5" s="5"/>
    </row>
    <row r="6" spans="1:3" x14ac:dyDescent="0.3">
      <c r="A6" s="5"/>
      <c r="B6" s="5"/>
      <c r="C6" s="5"/>
    </row>
    <row r="7" spans="1:3" x14ac:dyDescent="0.3">
      <c r="A7" s="5"/>
      <c r="B7" s="5"/>
      <c r="C7" s="5"/>
    </row>
    <row r="8" spans="1:3" x14ac:dyDescent="0.3">
      <c r="A8" s="5"/>
      <c r="B8" s="5"/>
      <c r="C8" s="5"/>
    </row>
    <row r="9" spans="1:3" x14ac:dyDescent="0.3">
      <c r="A9" s="5"/>
      <c r="B9" s="5"/>
      <c r="C9" s="5"/>
    </row>
    <row r="10" spans="1:3" ht="15.5" x14ac:dyDescent="0.35">
      <c r="A10" s="29" t="s">
        <v>2</v>
      </c>
      <c r="B10" s="3" t="s">
        <v>3</v>
      </c>
      <c r="C10" s="17">
        <v>1</v>
      </c>
    </row>
    <row r="11" spans="1:3" ht="15.5" x14ac:dyDescent="0.35">
      <c r="A11" s="30" t="s">
        <v>4</v>
      </c>
      <c r="B11" s="3" t="s">
        <v>3</v>
      </c>
      <c r="C11" s="30">
        <v>1</v>
      </c>
    </row>
    <row r="12" spans="1:3" ht="15.5" x14ac:dyDescent="0.35">
      <c r="A12" s="30" t="s">
        <v>5</v>
      </c>
      <c r="B12" s="3" t="s">
        <v>3</v>
      </c>
      <c r="C12" s="30">
        <v>1</v>
      </c>
    </row>
    <row r="13" spans="1:3" ht="15.5" x14ac:dyDescent="0.35">
      <c r="A13" s="30" t="s">
        <v>6</v>
      </c>
      <c r="B13" s="3" t="s">
        <v>3</v>
      </c>
      <c r="C13" s="30">
        <v>1</v>
      </c>
    </row>
    <row r="14" spans="1:3" ht="15.5" x14ac:dyDescent="0.35">
      <c r="A14" s="30" t="s">
        <v>7</v>
      </c>
      <c r="B14" s="3" t="s">
        <v>3</v>
      </c>
      <c r="C14" s="30">
        <v>1</v>
      </c>
    </row>
    <row r="15" spans="1:3" ht="15.5" x14ac:dyDescent="0.35">
      <c r="A15" s="30" t="s">
        <v>8</v>
      </c>
      <c r="B15" s="3" t="s">
        <v>3</v>
      </c>
      <c r="C15" s="30">
        <v>1</v>
      </c>
    </row>
    <row r="16" spans="1:3" ht="15.5" x14ac:dyDescent="0.35">
      <c r="A16" s="31" t="s">
        <v>9</v>
      </c>
      <c r="B16" s="3" t="s">
        <v>3</v>
      </c>
      <c r="C16" s="30">
        <v>2</v>
      </c>
    </row>
    <row r="17" spans="1:3" ht="15.5" x14ac:dyDescent="0.35">
      <c r="A17" s="31" t="s">
        <v>10</v>
      </c>
      <c r="B17" s="3" t="s">
        <v>3</v>
      </c>
      <c r="C17" s="30">
        <v>3</v>
      </c>
    </row>
    <row r="18" spans="1:3" ht="15.5" x14ac:dyDescent="0.35">
      <c r="A18" s="31" t="s">
        <v>11</v>
      </c>
      <c r="B18" s="3" t="s">
        <v>3</v>
      </c>
      <c r="C18" s="30">
        <v>4</v>
      </c>
    </row>
    <row r="19" spans="1:3" ht="15.5" x14ac:dyDescent="0.35">
      <c r="A19" s="30" t="s">
        <v>12</v>
      </c>
      <c r="B19" s="3" t="s">
        <v>3</v>
      </c>
      <c r="C19" s="30">
        <v>4</v>
      </c>
    </row>
    <row r="20" spans="1:3" ht="15.5" x14ac:dyDescent="0.35">
      <c r="A20" s="30" t="s">
        <v>13</v>
      </c>
      <c r="B20" s="3" t="s">
        <v>3</v>
      </c>
      <c r="C20" s="30">
        <v>4</v>
      </c>
    </row>
    <row r="21" spans="1:3" ht="15.5" x14ac:dyDescent="0.35">
      <c r="A21" s="30" t="s">
        <v>14</v>
      </c>
      <c r="B21" s="3" t="s">
        <v>3</v>
      </c>
      <c r="C21" s="30">
        <v>4</v>
      </c>
    </row>
    <row r="22" spans="1:3" ht="15.5" x14ac:dyDescent="0.35">
      <c r="A22" s="30" t="s">
        <v>15</v>
      </c>
      <c r="B22" s="3" t="s">
        <v>3</v>
      </c>
      <c r="C22" s="30">
        <v>4</v>
      </c>
    </row>
    <row r="23" spans="1:3" ht="15.5" x14ac:dyDescent="0.35">
      <c r="A23" s="30" t="s">
        <v>16</v>
      </c>
      <c r="B23" s="3" t="s">
        <v>3</v>
      </c>
      <c r="C23" s="30">
        <v>4</v>
      </c>
    </row>
    <row r="24" spans="1:3" ht="15.5" x14ac:dyDescent="0.35">
      <c r="A24" s="30" t="s">
        <v>17</v>
      </c>
      <c r="B24" s="3" t="s">
        <v>3</v>
      </c>
      <c r="C24" s="30">
        <v>4</v>
      </c>
    </row>
    <row r="25" spans="1:3" ht="15.5" x14ac:dyDescent="0.35">
      <c r="A25" s="30" t="s">
        <v>18</v>
      </c>
      <c r="B25" s="3" t="s">
        <v>3</v>
      </c>
      <c r="C25" s="30">
        <v>4</v>
      </c>
    </row>
    <row r="26" spans="1:3" ht="15.5" x14ac:dyDescent="0.35">
      <c r="A26" s="30" t="s">
        <v>19</v>
      </c>
      <c r="B26" s="3" t="s">
        <v>3</v>
      </c>
      <c r="C26" s="30">
        <v>4</v>
      </c>
    </row>
    <row r="27" spans="1:3" ht="15.5" x14ac:dyDescent="0.35">
      <c r="A27" s="30"/>
      <c r="B27" s="30" t="s">
        <v>151</v>
      </c>
      <c r="C27" s="32" t="s">
        <v>20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5AE1-C96A-4BF6-B87C-780DC007659B}">
  <sheetPr>
    <pageSetUpPr fitToPage="1"/>
  </sheetPr>
  <dimension ref="A10:I26"/>
  <sheetViews>
    <sheetView zoomScaleNormal="100" workbookViewId="0">
      <selection activeCell="I18" sqref="I18"/>
    </sheetView>
  </sheetViews>
  <sheetFormatPr defaultColWidth="8.796875" defaultRowHeight="12.5" x14ac:dyDescent="0.25"/>
  <cols>
    <col min="1" max="1" width="25.19921875" style="4" bestFit="1" customWidth="1"/>
    <col min="2" max="2" width="17.46484375" style="4" bestFit="1" customWidth="1"/>
    <col min="3" max="5" width="6.3984375" style="4" customWidth="1"/>
    <col min="6" max="6" width="5.6640625" style="4" customWidth="1"/>
    <col min="7" max="7" width="6.3984375" style="4" customWidth="1"/>
    <col min="8" max="8" width="6" style="4" customWidth="1"/>
    <col min="9" max="9" width="7" style="4" customWidth="1"/>
    <col min="10" max="16384" width="8.796875" style="4"/>
  </cols>
  <sheetData>
    <row r="10" spans="1:9" ht="13" thickBot="1" x14ac:dyDescent="0.3"/>
    <row r="11" spans="1:9" ht="15" thickBot="1" x14ac:dyDescent="0.3">
      <c r="C11" s="23" t="s">
        <v>40</v>
      </c>
      <c r="D11" s="23" t="s">
        <v>41</v>
      </c>
      <c r="E11" s="23" t="s">
        <v>50</v>
      </c>
      <c r="F11" s="23" t="s">
        <v>43</v>
      </c>
      <c r="G11" s="23" t="s">
        <v>44</v>
      </c>
      <c r="H11" s="23" t="s">
        <v>51</v>
      </c>
      <c r="I11" s="16" t="s">
        <v>49</v>
      </c>
    </row>
    <row r="12" spans="1:9" ht="13.5" customHeight="1" thickBot="1" x14ac:dyDescent="0.35">
      <c r="A12" s="20" t="s">
        <v>4</v>
      </c>
      <c r="B12" s="19" t="s">
        <v>52</v>
      </c>
      <c r="C12" s="24">
        <v>76515</v>
      </c>
      <c r="D12" s="24">
        <v>1151</v>
      </c>
      <c r="E12" s="24">
        <v>107141</v>
      </c>
      <c r="F12" s="24">
        <v>8704</v>
      </c>
      <c r="G12" s="24">
        <v>24052</v>
      </c>
      <c r="H12" s="24">
        <v>94490</v>
      </c>
      <c r="I12" s="14">
        <f>SUM(C12:H12)</f>
        <v>312053</v>
      </c>
    </row>
    <row r="13" spans="1:9" ht="15" customHeight="1" thickBot="1" x14ac:dyDescent="0.35">
      <c r="A13" s="26" t="s">
        <v>57</v>
      </c>
      <c r="B13" s="21" t="s">
        <v>59</v>
      </c>
      <c r="C13" s="24">
        <v>666</v>
      </c>
      <c r="D13" s="24">
        <v>2</v>
      </c>
      <c r="E13" s="24">
        <v>750</v>
      </c>
      <c r="F13" s="24">
        <v>458</v>
      </c>
      <c r="G13" s="24">
        <v>892</v>
      </c>
      <c r="H13" s="24">
        <v>90</v>
      </c>
      <c r="I13" s="14">
        <f t="shared" ref="I13:I18" si="0">SUM(C13:H13)</f>
        <v>2858</v>
      </c>
    </row>
    <row r="14" spans="1:9" ht="15.5" thickBot="1" x14ac:dyDescent="0.35">
      <c r="A14" s="27"/>
      <c r="B14" s="21" t="s">
        <v>60</v>
      </c>
      <c r="C14" s="24">
        <v>1654</v>
      </c>
      <c r="D14" s="24">
        <v>49</v>
      </c>
      <c r="E14" s="24">
        <v>862</v>
      </c>
      <c r="F14" s="24">
        <v>2177</v>
      </c>
      <c r="G14" s="24">
        <v>12532</v>
      </c>
      <c r="H14" s="24">
        <v>420</v>
      </c>
      <c r="I14" s="14">
        <f t="shared" si="0"/>
        <v>17694</v>
      </c>
    </row>
    <row r="15" spans="1:9" ht="13.5" thickBot="1" x14ac:dyDescent="0.35">
      <c r="A15" s="28"/>
      <c r="B15" s="21" t="s">
        <v>53</v>
      </c>
      <c r="C15" s="24">
        <v>1401</v>
      </c>
      <c r="D15" s="24">
        <v>67</v>
      </c>
      <c r="E15" s="24">
        <v>1028</v>
      </c>
      <c r="F15" s="24">
        <v>1238</v>
      </c>
      <c r="G15" s="24">
        <v>10191</v>
      </c>
      <c r="H15" s="24">
        <v>412</v>
      </c>
      <c r="I15" s="14">
        <f t="shared" si="0"/>
        <v>14337</v>
      </c>
    </row>
    <row r="16" spans="1:9" ht="15.5" thickBot="1" x14ac:dyDescent="0.35">
      <c r="A16" s="20" t="s">
        <v>58</v>
      </c>
      <c r="B16" s="22" t="s">
        <v>54</v>
      </c>
      <c r="C16" s="25">
        <v>3865</v>
      </c>
      <c r="D16" s="25">
        <v>118</v>
      </c>
      <c r="E16" s="25">
        <v>1709</v>
      </c>
      <c r="F16" s="25">
        <v>3875</v>
      </c>
      <c r="G16" s="25">
        <v>25132</v>
      </c>
      <c r="H16" s="25">
        <v>850</v>
      </c>
      <c r="I16" s="14">
        <f t="shared" si="0"/>
        <v>35549</v>
      </c>
    </row>
    <row r="17" spans="1:9" ht="13.5" thickBot="1" x14ac:dyDescent="0.35">
      <c r="A17" s="20" t="s">
        <v>7</v>
      </c>
      <c r="B17" s="21" t="s">
        <v>55</v>
      </c>
      <c r="C17" s="24">
        <v>3987</v>
      </c>
      <c r="D17" s="24">
        <v>256</v>
      </c>
      <c r="E17" s="24">
        <v>4555</v>
      </c>
      <c r="F17" s="24">
        <v>2238</v>
      </c>
      <c r="G17" s="24">
        <v>14493</v>
      </c>
      <c r="H17" s="24">
        <v>4334</v>
      </c>
      <c r="I17" s="14">
        <f t="shared" si="0"/>
        <v>29863</v>
      </c>
    </row>
    <row r="18" spans="1:9" ht="13.5" thickBot="1" x14ac:dyDescent="0.35">
      <c r="A18" s="20" t="s">
        <v>8</v>
      </c>
      <c r="B18" s="21" t="s">
        <v>56</v>
      </c>
      <c r="C18" s="24">
        <v>78998</v>
      </c>
      <c r="D18" s="24">
        <v>1328</v>
      </c>
      <c r="E18" s="24">
        <v>110360</v>
      </c>
      <c r="F18" s="24">
        <v>6909</v>
      </c>
      <c r="G18" s="24">
        <v>15249</v>
      </c>
      <c r="H18" s="24">
        <v>98436</v>
      </c>
      <c r="I18" s="14">
        <f t="shared" si="0"/>
        <v>311280</v>
      </c>
    </row>
    <row r="20" spans="1:9" x14ac:dyDescent="0.25">
      <c r="A20" s="4" t="s">
        <v>66</v>
      </c>
    </row>
    <row r="21" spans="1:9" x14ac:dyDescent="0.25">
      <c r="A21" s="4" t="s">
        <v>65</v>
      </c>
    </row>
    <row r="22" spans="1:9" x14ac:dyDescent="0.25">
      <c r="A22" s="4" t="s">
        <v>63</v>
      </c>
    </row>
    <row r="23" spans="1:9" x14ac:dyDescent="0.25">
      <c r="A23" s="4" t="s">
        <v>61</v>
      </c>
    </row>
    <row r="24" spans="1:9" x14ac:dyDescent="0.25">
      <c r="A24" s="4" t="s">
        <v>62</v>
      </c>
    </row>
    <row r="25" spans="1:9" x14ac:dyDescent="0.25">
      <c r="A25" s="4" t="s">
        <v>64</v>
      </c>
    </row>
    <row r="26" spans="1:9" ht="19.5" customHeight="1" x14ac:dyDescent="0.3">
      <c r="A26" s="4" t="s">
        <v>152</v>
      </c>
    </row>
  </sheetData>
  <printOptions horizontalCentered="1"/>
  <pageMargins left="0.7" right="0.7" top="0.75" bottom="0.75" header="0.3" footer="0.3"/>
  <pageSetup scale="93" orientation="landscape" r:id="rId1"/>
  <headerFooter>
    <oddHeader>&amp;C&amp;"Verdana,Bold"Summary of Interest List Releases</oddHeader>
    <oddFooter>&amp;L&amp;10Data Source:  CSIL (and CARE, see, note 1)&amp;C&amp;10Report Generated on:  7/5/22&amp;RPage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AF825-CABF-4EAB-AE47-59F96B35DA15}">
  <dimension ref="A9:M30"/>
  <sheetViews>
    <sheetView topLeftCell="A9" zoomScaleNormal="100" workbookViewId="0">
      <selection activeCell="K28" sqref="K28"/>
    </sheetView>
  </sheetViews>
  <sheetFormatPr defaultRowHeight="15" x14ac:dyDescent="0.3"/>
  <cols>
    <col min="1" max="1" width="11.6640625" customWidth="1"/>
    <col min="2" max="2" width="7.59765625" bestFit="1" customWidth="1"/>
    <col min="3" max="3" width="5.59765625" bestFit="1" customWidth="1"/>
    <col min="4" max="4" width="7.59765625" bestFit="1" customWidth="1"/>
    <col min="5" max="5" width="5.59765625" bestFit="1" customWidth="1"/>
    <col min="6" max="6" width="7.59765625" bestFit="1" customWidth="1"/>
    <col min="7" max="7" width="5.59765625" bestFit="1" customWidth="1"/>
    <col min="8" max="8" width="7.59765625" bestFit="1" customWidth="1"/>
    <col min="9" max="9" width="5.59765625" bestFit="1" customWidth="1"/>
    <col min="10" max="10" width="7.59765625" bestFit="1" customWidth="1"/>
    <col min="11" max="11" width="5.59765625" bestFit="1" customWidth="1"/>
    <col min="12" max="12" width="7.59765625" bestFit="1" customWidth="1"/>
    <col min="13" max="13" width="4.06640625" bestFit="1" customWidth="1"/>
  </cols>
  <sheetData>
    <row r="9" spans="1:13" ht="15.5" thickBot="1" x14ac:dyDescent="0.35"/>
    <row r="10" spans="1:13" s="7" customFormat="1" ht="14" thickBot="1" x14ac:dyDescent="0.35">
      <c r="B10" s="13" t="s">
        <v>40</v>
      </c>
      <c r="C10" s="13"/>
      <c r="D10" s="13" t="s">
        <v>41</v>
      </c>
      <c r="E10" s="13"/>
      <c r="F10" s="13" t="s">
        <v>42</v>
      </c>
      <c r="G10" s="13"/>
      <c r="H10" s="13" t="s">
        <v>43</v>
      </c>
      <c r="I10" s="13"/>
      <c r="J10" s="13" t="s">
        <v>44</v>
      </c>
      <c r="K10" s="13"/>
      <c r="L10" s="13" t="s">
        <v>45</v>
      </c>
      <c r="M10" s="13"/>
    </row>
    <row r="11" spans="1:13" s="9" customFormat="1" ht="13.5" thickBot="1" x14ac:dyDescent="0.25">
      <c r="A11" s="8" t="s">
        <v>21</v>
      </c>
      <c r="B11" s="6" t="s">
        <v>46</v>
      </c>
      <c r="C11" s="6" t="s">
        <v>47</v>
      </c>
      <c r="D11" s="6" t="s">
        <v>46</v>
      </c>
      <c r="E11" s="6" t="s">
        <v>47</v>
      </c>
      <c r="F11" s="6" t="s">
        <v>46</v>
      </c>
      <c r="G11" s="6" t="s">
        <v>47</v>
      </c>
      <c r="H11" s="6" t="s">
        <v>46</v>
      </c>
      <c r="I11" s="6" t="s">
        <v>47</v>
      </c>
      <c r="J11" s="6" t="s">
        <v>46</v>
      </c>
      <c r="K11" s="6" t="s">
        <v>47</v>
      </c>
      <c r="L11" s="6" t="s">
        <v>46</v>
      </c>
      <c r="M11" s="6"/>
    </row>
    <row r="12" spans="1:13" ht="15.5" thickBot="1" x14ac:dyDescent="0.35">
      <c r="A12" s="6" t="s">
        <v>22</v>
      </c>
      <c r="B12" s="10">
        <v>4754</v>
      </c>
      <c r="C12" s="11">
        <v>6.0174199999999997E-2</v>
      </c>
      <c r="D12" s="10">
        <v>292</v>
      </c>
      <c r="E12" s="11">
        <v>0.21987950000000001</v>
      </c>
      <c r="F12" s="10">
        <v>5395</v>
      </c>
      <c r="G12" s="11">
        <v>4.8834099999999998E-2</v>
      </c>
      <c r="H12" s="10">
        <v>2549</v>
      </c>
      <c r="I12" s="11">
        <v>0.36888569999999998</v>
      </c>
      <c r="J12" s="10">
        <v>15227</v>
      </c>
      <c r="K12" s="11">
        <v>0.99855729999999998</v>
      </c>
      <c r="L12" s="10">
        <v>5308</v>
      </c>
      <c r="M12" s="11">
        <v>5.3866999999999998E-2</v>
      </c>
    </row>
    <row r="13" spans="1:13" ht="15.5" thickBot="1" x14ac:dyDescent="0.35">
      <c r="A13" s="6" t="s">
        <v>23</v>
      </c>
      <c r="B13" s="10">
        <v>4340</v>
      </c>
      <c r="C13" s="11">
        <v>5.4933900000000001E-2</v>
      </c>
      <c r="D13" s="10">
        <v>261</v>
      </c>
      <c r="E13" s="11">
        <v>0.19653609999999999</v>
      </c>
      <c r="F13" s="10">
        <v>6456</v>
      </c>
      <c r="G13" s="11">
        <v>5.8437999999999997E-2</v>
      </c>
      <c r="H13" s="10">
        <v>1967</v>
      </c>
      <c r="I13" s="11">
        <v>0.28465990000000002</v>
      </c>
      <c r="J13" s="10">
        <v>2</v>
      </c>
      <c r="K13" s="11">
        <v>1.3119999999999999E-4</v>
      </c>
      <c r="L13" s="10">
        <v>6436</v>
      </c>
      <c r="M13" s="11">
        <v>6.5314200000000003E-2</v>
      </c>
    </row>
    <row r="14" spans="1:13" ht="15.5" thickBot="1" x14ac:dyDescent="0.35">
      <c r="A14" s="6" t="s">
        <v>24</v>
      </c>
      <c r="B14" s="10">
        <v>5250</v>
      </c>
      <c r="C14" s="11">
        <v>6.6452300000000006E-2</v>
      </c>
      <c r="D14" s="10">
        <v>273</v>
      </c>
      <c r="E14" s="11">
        <v>0.20557230000000001</v>
      </c>
      <c r="F14" s="10">
        <v>7424</v>
      </c>
      <c r="G14" s="11">
        <v>6.7200099999999999E-2</v>
      </c>
      <c r="H14" s="10">
        <v>2392</v>
      </c>
      <c r="I14" s="11">
        <v>0.346165</v>
      </c>
      <c r="J14" s="10">
        <v>1</v>
      </c>
      <c r="K14" s="11">
        <v>6.5599999999999995E-5</v>
      </c>
      <c r="L14" s="10">
        <v>7491</v>
      </c>
      <c r="M14" s="11">
        <v>7.6020699999999997E-2</v>
      </c>
    </row>
    <row r="15" spans="1:13" ht="15.5" thickBot="1" x14ac:dyDescent="0.35">
      <c r="A15" s="6" t="s">
        <v>25</v>
      </c>
      <c r="B15" s="10">
        <v>5831</v>
      </c>
      <c r="C15" s="11">
        <v>7.3806399999999994E-2</v>
      </c>
      <c r="D15" s="10">
        <v>195</v>
      </c>
      <c r="E15" s="11">
        <v>0.1468373</v>
      </c>
      <c r="F15" s="10">
        <v>8373</v>
      </c>
      <c r="G15" s="11">
        <v>7.5790200000000002E-2</v>
      </c>
      <c r="H15" s="12"/>
      <c r="I15" s="12"/>
      <c r="J15" s="10">
        <v>11</v>
      </c>
      <c r="K15" s="11">
        <v>7.2139999999999997E-4</v>
      </c>
      <c r="L15" s="10">
        <v>8471</v>
      </c>
      <c r="M15" s="11">
        <v>8.5966000000000001E-2</v>
      </c>
    </row>
    <row r="16" spans="1:13" ht="15.5" thickBot="1" x14ac:dyDescent="0.35">
      <c r="A16" s="6" t="s">
        <v>26</v>
      </c>
      <c r="B16" s="10">
        <v>6247</v>
      </c>
      <c r="C16" s="11">
        <v>7.9071900000000001E-2</v>
      </c>
      <c r="D16" s="10">
        <v>150</v>
      </c>
      <c r="E16" s="11">
        <v>0.1129518</v>
      </c>
      <c r="F16" s="10">
        <v>8488</v>
      </c>
      <c r="G16" s="11">
        <v>7.6831200000000002E-2</v>
      </c>
      <c r="H16" s="10">
        <v>2</v>
      </c>
      <c r="I16" s="11">
        <v>2.8939999999999999E-4</v>
      </c>
      <c r="J16" s="12"/>
      <c r="K16" s="12"/>
      <c r="L16" s="10">
        <v>8634</v>
      </c>
      <c r="M16" s="11">
        <v>8.7620100000000006E-2</v>
      </c>
    </row>
    <row r="17" spans="1:13" ht="15.5" thickBot="1" x14ac:dyDescent="0.35">
      <c r="A17" s="6" t="s">
        <v>27</v>
      </c>
      <c r="B17" s="10">
        <v>5899</v>
      </c>
      <c r="C17" s="11">
        <v>7.46671E-2</v>
      </c>
      <c r="D17" s="10">
        <v>149</v>
      </c>
      <c r="E17" s="11">
        <v>0.1121988</v>
      </c>
      <c r="F17" s="10">
        <v>8396</v>
      </c>
      <c r="G17" s="11">
        <v>7.5998399999999994E-2</v>
      </c>
      <c r="H17" s="12"/>
      <c r="I17" s="12"/>
      <c r="J17" s="10">
        <v>3</v>
      </c>
      <c r="K17" s="11">
        <v>1.9670000000000001E-4</v>
      </c>
      <c r="L17" s="10">
        <v>8573</v>
      </c>
      <c r="M17" s="11">
        <v>8.7001099999999998E-2</v>
      </c>
    </row>
    <row r="18" spans="1:13" ht="15.5" thickBot="1" x14ac:dyDescent="0.35">
      <c r="A18" s="6" t="s">
        <v>28</v>
      </c>
      <c r="B18" s="10">
        <v>5578</v>
      </c>
      <c r="C18" s="11">
        <v>7.0604E-2</v>
      </c>
      <c r="D18" s="12">
        <v>8</v>
      </c>
      <c r="E18" s="12">
        <v>6.0241000000000001E-3</v>
      </c>
      <c r="F18" s="10">
        <v>8279</v>
      </c>
      <c r="G18" s="11">
        <v>7.4939400000000003E-2</v>
      </c>
      <c r="H18" s="12"/>
      <c r="I18" s="12"/>
      <c r="J18" s="10">
        <v>5</v>
      </c>
      <c r="K18" s="11">
        <v>3.279E-4</v>
      </c>
      <c r="L18" s="10">
        <v>8347</v>
      </c>
      <c r="M18" s="11">
        <v>8.4707599999999994E-2</v>
      </c>
    </row>
    <row r="19" spans="1:13" ht="15.5" thickBot="1" x14ac:dyDescent="0.35">
      <c r="A19" s="6" t="s">
        <v>29</v>
      </c>
      <c r="B19" s="10">
        <v>4622</v>
      </c>
      <c r="C19" s="11">
        <v>5.8503399999999997E-2</v>
      </c>
      <c r="D19" s="12"/>
      <c r="E19" s="12"/>
      <c r="F19" s="10">
        <v>7067</v>
      </c>
      <c r="G19" s="11">
        <v>6.39686E-2</v>
      </c>
      <c r="H19" s="12"/>
      <c r="I19" s="12"/>
      <c r="J19" s="12"/>
      <c r="K19" s="12"/>
      <c r="L19" s="10">
        <v>6789</v>
      </c>
      <c r="M19" s="11">
        <v>6.8896600000000002E-2</v>
      </c>
    </row>
    <row r="20" spans="1:13" ht="15.5" thickBot="1" x14ac:dyDescent="0.35">
      <c r="A20" s="6" t="s">
        <v>30</v>
      </c>
      <c r="B20" s="10">
        <v>4709</v>
      </c>
      <c r="C20" s="11">
        <v>5.9604600000000001E-2</v>
      </c>
      <c r="D20" s="12"/>
      <c r="E20" s="12"/>
      <c r="F20" s="10">
        <v>6651</v>
      </c>
      <c r="G20" s="11">
        <v>6.0203100000000002E-2</v>
      </c>
      <c r="H20" s="12"/>
      <c r="I20" s="12"/>
      <c r="J20" s="12"/>
      <c r="K20" s="12"/>
      <c r="L20" s="10">
        <v>6793</v>
      </c>
      <c r="M20" s="11">
        <v>6.8937200000000004E-2</v>
      </c>
    </row>
    <row r="21" spans="1:13" ht="15.5" thickBot="1" x14ac:dyDescent="0.35">
      <c r="A21" s="6" t="s">
        <v>31</v>
      </c>
      <c r="B21" s="10">
        <v>4931</v>
      </c>
      <c r="C21" s="11">
        <v>6.2414600000000001E-2</v>
      </c>
      <c r="D21" s="12"/>
      <c r="E21" s="12"/>
      <c r="F21" s="10">
        <v>7405</v>
      </c>
      <c r="G21" s="11">
        <v>6.7028099999999993E-2</v>
      </c>
      <c r="H21" s="12"/>
      <c r="I21" s="12"/>
      <c r="J21" s="12"/>
      <c r="K21" s="12"/>
      <c r="L21" s="10">
        <v>7494</v>
      </c>
      <c r="M21" s="11">
        <v>7.6051099999999996E-2</v>
      </c>
    </row>
    <row r="22" spans="1:13" ht="15.5" thickBot="1" x14ac:dyDescent="0.35">
      <c r="A22" s="6" t="s">
        <v>32</v>
      </c>
      <c r="B22" s="10">
        <v>5443</v>
      </c>
      <c r="C22" s="11">
        <v>6.8895200000000004E-2</v>
      </c>
      <c r="D22" s="12"/>
      <c r="E22" s="12"/>
      <c r="F22" s="10">
        <v>7625</v>
      </c>
      <c r="G22" s="11">
        <v>6.9019499999999998E-2</v>
      </c>
      <c r="H22" s="12"/>
      <c r="I22" s="12"/>
      <c r="J22" s="12"/>
      <c r="K22" s="12"/>
      <c r="L22" s="10">
        <v>7588</v>
      </c>
      <c r="M22" s="11">
        <v>7.7005000000000004E-2</v>
      </c>
    </row>
    <row r="23" spans="1:13" ht="15.5" thickBot="1" x14ac:dyDescent="0.35">
      <c r="A23" s="6" t="s">
        <v>33</v>
      </c>
      <c r="B23" s="10">
        <v>6689</v>
      </c>
      <c r="C23" s="11">
        <v>8.4666599999999995E-2</v>
      </c>
      <c r="D23" s="12"/>
      <c r="E23" s="12"/>
      <c r="F23" s="10">
        <v>7741</v>
      </c>
      <c r="G23" s="11">
        <v>7.0069500000000007E-2</v>
      </c>
      <c r="H23" s="12"/>
      <c r="I23" s="12"/>
      <c r="J23" s="12"/>
      <c r="K23" s="12"/>
      <c r="L23" s="10">
        <v>7566</v>
      </c>
      <c r="M23" s="11">
        <v>7.6781799999999997E-2</v>
      </c>
    </row>
    <row r="24" spans="1:13" ht="15.5" thickBot="1" x14ac:dyDescent="0.35">
      <c r="A24" s="6" t="s">
        <v>34</v>
      </c>
      <c r="B24" s="10">
        <v>6253</v>
      </c>
      <c r="C24" s="11">
        <v>7.9147899999999993E-2</v>
      </c>
      <c r="D24" s="12"/>
      <c r="E24" s="12"/>
      <c r="F24" s="10">
        <v>7648</v>
      </c>
      <c r="G24" s="11">
        <v>6.9227700000000003E-2</v>
      </c>
      <c r="H24" s="12"/>
      <c r="I24" s="12"/>
      <c r="J24" s="12"/>
      <c r="K24" s="12"/>
      <c r="L24" s="10">
        <v>7310</v>
      </c>
      <c r="M24" s="11">
        <v>7.4183799999999994E-2</v>
      </c>
    </row>
    <row r="25" spans="1:13" ht="15.5" thickBot="1" x14ac:dyDescent="0.35">
      <c r="A25" s="6" t="s">
        <v>35</v>
      </c>
      <c r="B25" s="10">
        <v>5616</v>
      </c>
      <c r="C25" s="11">
        <v>7.1084999999999995E-2</v>
      </c>
      <c r="D25" s="12"/>
      <c r="E25" s="12"/>
      <c r="F25" s="10">
        <v>6131</v>
      </c>
      <c r="G25" s="11">
        <v>5.5496200000000002E-2</v>
      </c>
      <c r="H25" s="12"/>
      <c r="I25" s="12"/>
      <c r="J25" s="12"/>
      <c r="K25" s="12"/>
      <c r="L25" s="10">
        <v>1739</v>
      </c>
      <c r="M25" s="11">
        <v>1.7647800000000002E-2</v>
      </c>
    </row>
    <row r="26" spans="1:13" ht="15.5" thickBot="1" x14ac:dyDescent="0.35">
      <c r="A26" s="6" t="s">
        <v>36</v>
      </c>
      <c r="B26" s="10">
        <v>2842</v>
      </c>
      <c r="C26" s="11">
        <v>3.5972900000000002E-2</v>
      </c>
      <c r="D26" s="12"/>
      <c r="E26" s="12"/>
      <c r="F26" s="10">
        <v>5025</v>
      </c>
      <c r="G26" s="11">
        <v>4.5484999999999998E-2</v>
      </c>
      <c r="H26" s="12"/>
      <c r="I26" s="12"/>
      <c r="J26" s="12"/>
      <c r="K26" s="12"/>
      <c r="L26" s="12"/>
      <c r="M26" s="12"/>
    </row>
    <row r="27" spans="1:13" ht="15.5" thickBot="1" x14ac:dyDescent="0.35">
      <c r="A27" s="6" t="s">
        <v>37</v>
      </c>
      <c r="B27" s="12"/>
      <c r="C27" s="12"/>
      <c r="D27" s="12"/>
      <c r="E27" s="12"/>
      <c r="F27" s="10">
        <v>2360</v>
      </c>
      <c r="G27" s="11">
        <v>2.1362099999999998E-2</v>
      </c>
      <c r="H27" s="12"/>
      <c r="I27" s="12"/>
      <c r="J27" s="12"/>
      <c r="K27" s="12"/>
      <c r="L27" s="12"/>
      <c r="M27" s="12"/>
    </row>
    <row r="28" spans="1:13" ht="15.5" thickBot="1" x14ac:dyDescent="0.35">
      <c r="A28" s="6" t="s">
        <v>38</v>
      </c>
      <c r="B28" s="12"/>
      <c r="C28" s="12"/>
      <c r="D28" s="12"/>
      <c r="E28" s="12"/>
      <c r="F28" s="10">
        <v>9</v>
      </c>
      <c r="G28" s="11">
        <v>8.1500000000000002E-5</v>
      </c>
      <c r="H28" s="12"/>
      <c r="I28" s="12"/>
      <c r="J28" s="12"/>
      <c r="K28" s="12"/>
      <c r="L28" s="12"/>
      <c r="M28" s="12"/>
    </row>
    <row r="29" spans="1:13" ht="15.5" thickBot="1" x14ac:dyDescent="0.35">
      <c r="A29" s="6" t="s">
        <v>39</v>
      </c>
      <c r="B29" s="12"/>
      <c r="C29" s="12"/>
      <c r="D29" s="12"/>
      <c r="E29" s="12"/>
      <c r="F29" s="10">
        <v>3</v>
      </c>
      <c r="G29" s="11">
        <v>2.72E-5</v>
      </c>
      <c r="H29" s="12"/>
      <c r="I29" s="12"/>
      <c r="J29" s="12"/>
      <c r="K29" s="12"/>
      <c r="L29" s="12"/>
      <c r="M29" s="12"/>
    </row>
    <row r="30" spans="1:13" ht="15.5" thickBot="1" x14ac:dyDescent="0.35">
      <c r="A30" s="16" t="s">
        <v>48</v>
      </c>
      <c r="B30" s="14">
        <v>79004</v>
      </c>
      <c r="C30" s="15">
        <v>1</v>
      </c>
      <c r="D30" s="14">
        <v>1328</v>
      </c>
      <c r="E30" s="15">
        <v>0.99999990000000005</v>
      </c>
      <c r="F30" s="14">
        <v>110476</v>
      </c>
      <c r="G30" s="15">
        <v>0.99999990000000005</v>
      </c>
      <c r="H30" s="14">
        <v>6910</v>
      </c>
      <c r="I30" s="15">
        <v>1</v>
      </c>
      <c r="J30" s="14">
        <v>15249</v>
      </c>
      <c r="K30" s="15">
        <v>1.0000001000000001</v>
      </c>
      <c r="L30" s="14">
        <v>98539</v>
      </c>
      <c r="M30" s="15">
        <v>1</v>
      </c>
    </row>
  </sheetData>
  <pageMargins left="0.7" right="0.7" top="0.75" bottom="0.75" header="0.3" footer="0.3"/>
  <pageSetup orientation="landscape" r:id="rId1"/>
  <headerFooter>
    <oddHeader xml:space="preserve">&amp;C&amp;"Verdana,Bold"Interest List Counts by Years
</oddHeader>
    <oddFooter>&amp;L&amp;"Arial,Regular"&amp;10Data Source: CSIL&amp;C&amp;"Arial,Regular"&amp;10Report Generated on: 7/5/22&amp;R&amp;"Arial,Regular"&amp;10Page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1BBF-526D-4172-A3DE-42767A6A337A}">
  <dimension ref="A10:M25"/>
  <sheetViews>
    <sheetView topLeftCell="A5" zoomScaleNormal="100" workbookViewId="0">
      <selection activeCell="H27" sqref="H27"/>
    </sheetView>
  </sheetViews>
  <sheetFormatPr defaultColWidth="8.796875" defaultRowHeight="12.5" x14ac:dyDescent="0.25"/>
  <cols>
    <col min="1" max="1" width="8.796875" style="4"/>
    <col min="2" max="13" width="6.3984375" style="4" customWidth="1"/>
    <col min="14" max="16384" width="8.796875" style="4"/>
  </cols>
  <sheetData>
    <row r="10" spans="1:13" ht="13" thickBot="1" x14ac:dyDescent="0.3"/>
    <row r="11" spans="1:13" ht="15.5" thickBot="1" x14ac:dyDescent="0.35">
      <c r="B11" s="34" t="s">
        <v>40</v>
      </c>
      <c r="C11" s="35"/>
      <c r="D11" s="36" t="s">
        <v>41</v>
      </c>
      <c r="E11" s="37"/>
      <c r="F11" s="38" t="s">
        <v>72</v>
      </c>
      <c r="G11" s="39"/>
      <c r="H11" s="40" t="s">
        <v>43</v>
      </c>
      <c r="I11" s="41"/>
      <c r="J11" s="42" t="s">
        <v>44</v>
      </c>
      <c r="K11" s="43"/>
      <c r="L11" s="44" t="s">
        <v>73</v>
      </c>
      <c r="M11" s="45"/>
    </row>
    <row r="12" spans="1:13" ht="16" thickBot="1" x14ac:dyDescent="0.4">
      <c r="A12" s="29" t="s">
        <v>67</v>
      </c>
      <c r="B12" s="21" t="s">
        <v>68</v>
      </c>
      <c r="C12" s="21" t="s">
        <v>47</v>
      </c>
      <c r="D12" s="21" t="s">
        <v>68</v>
      </c>
      <c r="E12" s="21" t="s">
        <v>47</v>
      </c>
      <c r="F12" s="21" t="s">
        <v>68</v>
      </c>
      <c r="G12" s="21" t="s">
        <v>47</v>
      </c>
      <c r="H12" s="21" t="s">
        <v>68</v>
      </c>
      <c r="I12" s="21" t="s">
        <v>47</v>
      </c>
      <c r="J12" s="21" t="s">
        <v>68</v>
      </c>
      <c r="K12" s="21" t="s">
        <v>47</v>
      </c>
      <c r="L12" s="21" t="s">
        <v>68</v>
      </c>
      <c r="M12" s="21" t="s">
        <v>47</v>
      </c>
    </row>
    <row r="13" spans="1:13" ht="13.5" thickBot="1" x14ac:dyDescent="0.35">
      <c r="A13" s="20" t="s">
        <v>12</v>
      </c>
      <c r="B13" s="10">
        <v>669</v>
      </c>
      <c r="C13" s="11">
        <v>0.2871245</v>
      </c>
      <c r="D13" s="10">
        <v>2</v>
      </c>
      <c r="E13" s="11">
        <v>3.8461500000000003E-2</v>
      </c>
      <c r="F13" s="10">
        <v>750</v>
      </c>
      <c r="G13" s="11">
        <v>0.4652605459057072</v>
      </c>
      <c r="H13" s="10">
        <v>459</v>
      </c>
      <c r="I13" s="11">
        <v>0.17392949999999999</v>
      </c>
      <c r="J13" s="10">
        <v>933</v>
      </c>
      <c r="K13" s="11">
        <v>6.8947700000000001E-2</v>
      </c>
      <c r="L13" s="10">
        <v>90</v>
      </c>
      <c r="M13" s="11">
        <v>0.17647058823529413</v>
      </c>
    </row>
    <row r="14" spans="1:13" ht="13.5" thickBot="1" x14ac:dyDescent="0.35">
      <c r="A14" s="20" t="s">
        <v>13</v>
      </c>
      <c r="B14" s="10">
        <v>17</v>
      </c>
      <c r="C14" s="11">
        <v>7.2960999999999998E-3</v>
      </c>
      <c r="D14" s="10">
        <v>2</v>
      </c>
      <c r="E14" s="11">
        <v>3.8461500000000003E-2</v>
      </c>
      <c r="F14" s="10">
        <v>37</v>
      </c>
      <c r="G14" s="11">
        <v>2.295285359801489E-2</v>
      </c>
      <c r="H14" s="10">
        <v>39</v>
      </c>
      <c r="I14" s="11">
        <v>1.4778299999999999E-2</v>
      </c>
      <c r="J14" s="10">
        <v>1249</v>
      </c>
      <c r="K14" s="11">
        <v>9.2299699999999998E-2</v>
      </c>
      <c r="L14" s="10">
        <v>13</v>
      </c>
      <c r="M14" s="11">
        <v>2.5490196078431372E-2</v>
      </c>
    </row>
    <row r="15" spans="1:13" ht="15.5" thickBot="1" x14ac:dyDescent="0.35">
      <c r="A15" s="20" t="s">
        <v>14</v>
      </c>
      <c r="B15" s="10">
        <v>224</v>
      </c>
      <c r="C15" s="11">
        <v>9.6137299999999995E-2</v>
      </c>
      <c r="D15" s="33">
        <v>5</v>
      </c>
      <c r="E15" s="12">
        <v>9.6153799999999998E-2</v>
      </c>
      <c r="F15" s="10">
        <v>281</v>
      </c>
      <c r="G15" s="11">
        <v>0.17431761786600497</v>
      </c>
      <c r="H15" s="10">
        <v>331</v>
      </c>
      <c r="I15" s="11">
        <v>0.12542629999999999</v>
      </c>
      <c r="J15" s="10">
        <v>805</v>
      </c>
      <c r="K15" s="11">
        <v>5.9488600000000003E-2</v>
      </c>
      <c r="L15" s="10">
        <v>209</v>
      </c>
      <c r="M15" s="11">
        <v>0.40980392156862744</v>
      </c>
    </row>
    <row r="16" spans="1:13" ht="15.5" thickBot="1" x14ac:dyDescent="0.35">
      <c r="A16" s="20" t="s">
        <v>15</v>
      </c>
      <c r="B16" s="10">
        <v>27</v>
      </c>
      <c r="C16" s="11">
        <v>1.1587999999999999E-2</v>
      </c>
      <c r="D16" s="33" t="s">
        <v>69</v>
      </c>
      <c r="E16" s="12"/>
      <c r="F16" s="10">
        <v>315</v>
      </c>
      <c r="G16" s="11">
        <v>0.19540942928039703</v>
      </c>
      <c r="H16" s="10">
        <v>477</v>
      </c>
      <c r="I16" s="11">
        <v>0.1807503</v>
      </c>
      <c r="J16" s="10">
        <v>1718</v>
      </c>
      <c r="K16" s="11">
        <v>0.1269583</v>
      </c>
      <c r="L16" s="10">
        <v>86</v>
      </c>
      <c r="M16" s="11">
        <v>0.16862745098039217</v>
      </c>
    </row>
    <row r="17" spans="1:13" ht="13.5" thickBot="1" x14ac:dyDescent="0.35">
      <c r="A17" s="20" t="s">
        <v>16</v>
      </c>
      <c r="B17" s="10">
        <v>1250</v>
      </c>
      <c r="C17" s="11">
        <v>0.53648070000000003</v>
      </c>
      <c r="D17" s="10">
        <v>22</v>
      </c>
      <c r="E17" s="11">
        <v>0.42307689999999998</v>
      </c>
      <c r="F17" s="10">
        <v>0</v>
      </c>
      <c r="G17" s="11">
        <v>0</v>
      </c>
      <c r="H17" s="10">
        <v>881</v>
      </c>
      <c r="I17" s="11">
        <v>0.33383859999999999</v>
      </c>
      <c r="J17" s="10">
        <v>6533</v>
      </c>
      <c r="K17" s="11">
        <v>0.48278159999999998</v>
      </c>
      <c r="L17" s="10">
        <v>0</v>
      </c>
      <c r="M17" s="11">
        <v>0</v>
      </c>
    </row>
    <row r="18" spans="1:13" ht="15.5" thickBot="1" x14ac:dyDescent="0.35">
      <c r="A18" s="20" t="s">
        <v>17</v>
      </c>
      <c r="B18" s="10">
        <v>50</v>
      </c>
      <c r="C18" s="11">
        <v>2.1459200000000001E-2</v>
      </c>
      <c r="D18" s="33" t="s">
        <v>69</v>
      </c>
      <c r="E18" s="12"/>
      <c r="F18" s="10">
        <v>165</v>
      </c>
      <c r="G18" s="11">
        <v>0.10235732009925558</v>
      </c>
      <c r="H18" s="33">
        <v>1</v>
      </c>
      <c r="I18" s="12">
        <v>3.7889999999999999E-4</v>
      </c>
      <c r="J18" s="10">
        <v>74</v>
      </c>
      <c r="K18" s="11">
        <v>5.4685000000000003E-3</v>
      </c>
      <c r="L18" s="10">
        <v>81</v>
      </c>
      <c r="M18" s="11">
        <v>0.1588235294117647</v>
      </c>
    </row>
    <row r="19" spans="1:13" ht="13.5" thickBot="1" x14ac:dyDescent="0.35">
      <c r="A19" s="20" t="s">
        <v>18</v>
      </c>
      <c r="B19" s="10">
        <v>90</v>
      </c>
      <c r="C19" s="11">
        <v>3.8626599999999997E-2</v>
      </c>
      <c r="D19" s="10">
        <v>21</v>
      </c>
      <c r="E19" s="11">
        <v>0.40384619999999999</v>
      </c>
      <c r="F19" s="10">
        <v>2</v>
      </c>
      <c r="G19" s="11">
        <v>1.2406947890818859E-3</v>
      </c>
      <c r="H19" s="10">
        <v>446</v>
      </c>
      <c r="I19" s="11">
        <v>0.1690034</v>
      </c>
      <c r="J19" s="10">
        <v>1619</v>
      </c>
      <c r="K19" s="11">
        <v>0.11964229999999999</v>
      </c>
      <c r="L19" s="10">
        <v>0</v>
      </c>
      <c r="M19" s="11">
        <v>0</v>
      </c>
    </row>
    <row r="20" spans="1:13" ht="15.5" thickBot="1" x14ac:dyDescent="0.35">
      <c r="A20" s="20" t="s">
        <v>19</v>
      </c>
      <c r="B20" s="10">
        <v>3</v>
      </c>
      <c r="C20" s="11">
        <v>1.2876000000000001E-3</v>
      </c>
      <c r="D20" s="33" t="s">
        <v>69</v>
      </c>
      <c r="E20" s="12"/>
      <c r="F20" s="10">
        <v>0</v>
      </c>
      <c r="G20" s="11">
        <v>0</v>
      </c>
      <c r="H20" s="10">
        <v>5</v>
      </c>
      <c r="I20" s="11">
        <v>1.8947E-3</v>
      </c>
      <c r="J20" s="10">
        <v>601</v>
      </c>
      <c r="K20" s="11">
        <v>4.44132E-2</v>
      </c>
      <c r="L20" s="10">
        <v>0</v>
      </c>
      <c r="M20" s="11">
        <v>0</v>
      </c>
    </row>
    <row r="21" spans="1:13" ht="15.5" thickBot="1" x14ac:dyDescent="0.35">
      <c r="A21" s="59" t="s">
        <v>153</v>
      </c>
      <c r="B21" s="60" t="s">
        <v>69</v>
      </c>
      <c r="C21" s="61"/>
      <c r="D21" s="62" t="s">
        <v>69</v>
      </c>
      <c r="E21" s="63"/>
      <c r="F21" s="60">
        <v>62</v>
      </c>
      <c r="G21" s="61">
        <v>3.8461538461538464E-2</v>
      </c>
      <c r="H21" s="60" t="s">
        <v>69</v>
      </c>
      <c r="I21" s="61"/>
      <c r="J21" s="60" t="s">
        <v>69</v>
      </c>
      <c r="K21" s="61"/>
      <c r="L21" s="60">
        <v>31</v>
      </c>
      <c r="M21" s="61">
        <v>6.0784313725490195E-2</v>
      </c>
    </row>
    <row r="22" spans="1:13" ht="13.5" thickBot="1" x14ac:dyDescent="0.3">
      <c r="A22" s="16" t="s">
        <v>48</v>
      </c>
      <c r="B22" s="14">
        <v>2330</v>
      </c>
      <c r="C22" s="15">
        <v>1</v>
      </c>
      <c r="D22" s="14">
        <v>52</v>
      </c>
      <c r="E22" s="15">
        <v>1</v>
      </c>
      <c r="F22" s="14">
        <v>1612</v>
      </c>
      <c r="G22" s="15">
        <v>1</v>
      </c>
      <c r="H22" s="14">
        <v>2639</v>
      </c>
      <c r="I22" s="15">
        <v>1</v>
      </c>
      <c r="J22" s="14">
        <v>13532</v>
      </c>
      <c r="K22" s="15">
        <v>1</v>
      </c>
      <c r="L22" s="14">
        <v>510</v>
      </c>
      <c r="M22" s="15">
        <v>1</v>
      </c>
    </row>
    <row r="24" spans="1:13" ht="13" x14ac:dyDescent="0.3">
      <c r="A24" s="18" t="s">
        <v>70</v>
      </c>
    </row>
    <row r="25" spans="1:13" ht="13" x14ac:dyDescent="0.3">
      <c r="A25" s="18" t="s">
        <v>71</v>
      </c>
    </row>
  </sheetData>
  <pageMargins left="0.7" right="0.7" top="0.75" bottom="0.75" header="0.3" footer="0.3"/>
  <pageSetup orientation="landscape" r:id="rId1"/>
  <headerFooter>
    <oddHeader>&amp;C&amp;"Verdana,Bold"FY 22-23 Interest List Closures</oddHeader>
    <oddFooter>&amp;L&amp;"Arial,Regular"&amp;10Data Source:  CSIL and CARE&amp;C&amp;"Arial,Regular"&amp;10Report Generated on:  5/5/22&amp;R&amp;"Arial,Regular"&amp;10Page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3631-269E-40CB-B522-1AFCEF27CE76}">
  <sheetPr>
    <pageSetUpPr fitToPage="1"/>
  </sheetPr>
  <dimension ref="A10:O56"/>
  <sheetViews>
    <sheetView topLeftCell="A9" zoomScaleNormal="100" workbookViewId="0">
      <selection activeCell="G27" sqref="G27"/>
    </sheetView>
  </sheetViews>
  <sheetFormatPr defaultColWidth="8.796875" defaultRowHeight="12.5" x14ac:dyDescent="0.25"/>
  <cols>
    <col min="1" max="1" width="10.19921875" style="4" customWidth="1"/>
    <col min="2" max="2" width="3" style="4" customWidth="1"/>
    <col min="3" max="3" width="25.46484375" style="4" bestFit="1" customWidth="1"/>
    <col min="4" max="4" width="6" style="4" bestFit="1" customWidth="1"/>
    <col min="5" max="5" width="4.86328125" style="4" bestFit="1" customWidth="1"/>
    <col min="6" max="6" width="6" style="4" bestFit="1" customWidth="1"/>
    <col min="7" max="7" width="4.86328125" style="4" bestFit="1" customWidth="1"/>
    <col min="8" max="8" width="6" style="4" bestFit="1" customWidth="1"/>
    <col min="9" max="9" width="4.86328125" style="4" bestFit="1" customWidth="1"/>
    <col min="10" max="10" width="6" style="4" bestFit="1" customWidth="1"/>
    <col min="11" max="11" width="4.86328125" style="4" bestFit="1" customWidth="1"/>
    <col min="12" max="12" width="6" style="4" bestFit="1" customWidth="1"/>
    <col min="13" max="13" width="4.86328125" style="4" bestFit="1" customWidth="1"/>
    <col min="14" max="14" width="6" style="4" bestFit="1" customWidth="1"/>
    <col min="15" max="15" width="4.86328125" style="4" bestFit="1" customWidth="1"/>
    <col min="16" max="16384" width="8.796875" style="4"/>
  </cols>
  <sheetData>
    <row r="10" spans="1:15" ht="13" thickBot="1" x14ac:dyDescent="0.3"/>
    <row r="11" spans="1:15" ht="15.5" thickBot="1" x14ac:dyDescent="0.35">
      <c r="D11" s="53" t="s">
        <v>40</v>
      </c>
      <c r="E11" s="53"/>
      <c r="F11" s="53" t="s">
        <v>41</v>
      </c>
      <c r="G11" s="53"/>
      <c r="H11" s="53" t="s">
        <v>146</v>
      </c>
      <c r="I11" s="53"/>
      <c r="J11" s="53" t="s">
        <v>43</v>
      </c>
      <c r="K11" s="53"/>
      <c r="L11" s="53" t="s">
        <v>44</v>
      </c>
      <c r="M11" s="53"/>
      <c r="N11" s="53" t="s">
        <v>147</v>
      </c>
      <c r="O11" s="53"/>
    </row>
    <row r="12" spans="1:15" ht="16" thickBot="1" x14ac:dyDescent="0.4">
      <c r="A12" s="46" t="s">
        <v>74</v>
      </c>
      <c r="D12" s="52" t="s">
        <v>68</v>
      </c>
      <c r="E12" s="52" t="s">
        <v>47</v>
      </c>
      <c r="F12" s="52" t="s">
        <v>68</v>
      </c>
      <c r="G12" s="52" t="s">
        <v>47</v>
      </c>
      <c r="H12" s="52" t="s">
        <v>68</v>
      </c>
      <c r="I12" s="52" t="s">
        <v>47</v>
      </c>
      <c r="J12" s="52" t="s">
        <v>68</v>
      </c>
      <c r="K12" s="52" t="s">
        <v>47</v>
      </c>
      <c r="L12" s="52" t="s">
        <v>68</v>
      </c>
      <c r="M12" s="52" t="s">
        <v>47</v>
      </c>
      <c r="N12" s="52" t="s">
        <v>68</v>
      </c>
      <c r="O12" s="52" t="s">
        <v>47</v>
      </c>
    </row>
    <row r="13" spans="1:15" ht="13" thickBot="1" x14ac:dyDescent="0.3">
      <c r="A13" s="58" t="s">
        <v>12</v>
      </c>
      <c r="B13" s="54"/>
      <c r="C13" s="51" t="s">
        <v>111</v>
      </c>
      <c r="D13" s="48">
        <v>669</v>
      </c>
      <c r="E13" s="49">
        <v>0.2871245</v>
      </c>
      <c r="F13" s="48">
        <v>2</v>
      </c>
      <c r="G13" s="49">
        <v>3.8461500000000003E-2</v>
      </c>
      <c r="H13" s="48">
        <v>750</v>
      </c>
      <c r="I13" s="49">
        <v>0.46497210167389957</v>
      </c>
      <c r="J13" s="48">
        <v>459</v>
      </c>
      <c r="K13" s="49">
        <v>0.17392949999999999</v>
      </c>
      <c r="L13" s="48">
        <v>933</v>
      </c>
      <c r="M13" s="49">
        <v>6.8947700000000001E-2</v>
      </c>
      <c r="N13" s="48">
        <v>90</v>
      </c>
      <c r="O13" s="49">
        <v>0.17647058823529413</v>
      </c>
    </row>
    <row r="14" spans="1:15" ht="13" thickBot="1" x14ac:dyDescent="0.3">
      <c r="A14" s="58" t="s">
        <v>13</v>
      </c>
      <c r="B14" s="54" t="s">
        <v>76</v>
      </c>
      <c r="C14" s="47" t="s">
        <v>112</v>
      </c>
      <c r="D14" s="48">
        <v>17</v>
      </c>
      <c r="E14" s="49">
        <v>7.2960999999999998E-3</v>
      </c>
      <c r="F14" s="48">
        <v>2</v>
      </c>
      <c r="G14" s="49">
        <v>3.8461500000000003E-2</v>
      </c>
      <c r="H14" s="48">
        <v>37</v>
      </c>
      <c r="I14" s="49">
        <v>2.2938623682579044E-2</v>
      </c>
      <c r="J14" s="48">
        <v>39</v>
      </c>
      <c r="K14" s="49">
        <v>1.4778299999999999E-2</v>
      </c>
      <c r="L14" s="48">
        <v>1249</v>
      </c>
      <c r="M14" s="49">
        <v>9.2299699999999998E-2</v>
      </c>
      <c r="N14" s="48">
        <v>13</v>
      </c>
      <c r="O14" s="49">
        <v>2.5490196078431372E-2</v>
      </c>
    </row>
    <row r="15" spans="1:15" ht="15.5" thickBot="1" x14ac:dyDescent="0.35">
      <c r="A15" s="55" t="s">
        <v>14</v>
      </c>
      <c r="B15" s="54" t="s">
        <v>77</v>
      </c>
      <c r="C15" s="47" t="s">
        <v>113</v>
      </c>
      <c r="D15" s="50" t="s">
        <v>69</v>
      </c>
      <c r="E15" s="12"/>
      <c r="F15" s="50" t="s">
        <v>69</v>
      </c>
      <c r="G15" s="12"/>
      <c r="H15" s="48">
        <v>100</v>
      </c>
      <c r="I15" s="49">
        <v>6.1996280223186609E-2</v>
      </c>
      <c r="J15" s="48">
        <v>17</v>
      </c>
      <c r="K15" s="49">
        <v>6.4418000000000001E-3</v>
      </c>
      <c r="L15" s="50" t="s">
        <v>69</v>
      </c>
      <c r="M15" s="12"/>
      <c r="N15" s="48">
        <v>28</v>
      </c>
      <c r="O15" s="49">
        <v>5.4901960784313725E-2</v>
      </c>
    </row>
    <row r="16" spans="1:15" ht="15.5" thickBot="1" x14ac:dyDescent="0.35">
      <c r="A16" s="56"/>
      <c r="B16" s="54" t="s">
        <v>78</v>
      </c>
      <c r="C16" s="47" t="s">
        <v>114</v>
      </c>
      <c r="D16" s="48">
        <v>66</v>
      </c>
      <c r="E16" s="49">
        <v>2.8326199999999999E-2</v>
      </c>
      <c r="F16" s="50" t="s">
        <v>69</v>
      </c>
      <c r="G16" s="12"/>
      <c r="H16" s="48">
        <v>0</v>
      </c>
      <c r="I16" s="49">
        <v>0</v>
      </c>
      <c r="J16" s="48">
        <v>4</v>
      </c>
      <c r="K16" s="49">
        <v>1.5157E-3</v>
      </c>
      <c r="L16" s="48">
        <v>7</v>
      </c>
      <c r="M16" s="49">
        <v>5.1730000000000005E-4</v>
      </c>
      <c r="N16" s="48">
        <v>19</v>
      </c>
      <c r="O16" s="49">
        <v>3.7254901960784313E-2</v>
      </c>
    </row>
    <row r="17" spans="1:15" ht="15.5" thickBot="1" x14ac:dyDescent="0.35">
      <c r="A17" s="56"/>
      <c r="B17" s="54" t="s">
        <v>79</v>
      </c>
      <c r="C17" s="47" t="s">
        <v>115</v>
      </c>
      <c r="D17" s="48">
        <v>2</v>
      </c>
      <c r="E17" s="49">
        <v>8.5840000000000005E-4</v>
      </c>
      <c r="F17" s="50" t="s">
        <v>69</v>
      </c>
      <c r="G17" s="12"/>
      <c r="H17" s="48">
        <v>16</v>
      </c>
      <c r="I17" s="49">
        <v>9.9194048357098569E-3</v>
      </c>
      <c r="J17" s="50" t="s">
        <v>69</v>
      </c>
      <c r="K17" s="12"/>
      <c r="L17" s="48">
        <v>64</v>
      </c>
      <c r="M17" s="49">
        <v>4.7295000000000002E-3</v>
      </c>
      <c r="N17" s="48">
        <v>33</v>
      </c>
      <c r="O17" s="49">
        <v>6.4705882352941183E-2</v>
      </c>
    </row>
    <row r="18" spans="1:15" ht="15.5" thickBot="1" x14ac:dyDescent="0.35">
      <c r="A18" s="56"/>
      <c r="B18" s="54" t="s">
        <v>80</v>
      </c>
      <c r="C18" s="47" t="s">
        <v>116</v>
      </c>
      <c r="D18" s="48">
        <v>9</v>
      </c>
      <c r="E18" s="49">
        <v>3.8627000000000002E-3</v>
      </c>
      <c r="F18" s="50" t="s">
        <v>69</v>
      </c>
      <c r="G18" s="12"/>
      <c r="H18" s="48">
        <v>3</v>
      </c>
      <c r="I18" s="49">
        <v>1.8598884066955983E-3</v>
      </c>
      <c r="J18" s="50" t="s">
        <v>69</v>
      </c>
      <c r="K18" s="12"/>
      <c r="L18" s="50" t="s">
        <v>69</v>
      </c>
      <c r="M18" s="12"/>
      <c r="N18" s="48">
        <v>14</v>
      </c>
      <c r="O18" s="49">
        <v>2.7450980392156862E-2</v>
      </c>
    </row>
    <row r="19" spans="1:15" ht="15.5" thickBot="1" x14ac:dyDescent="0.35">
      <c r="A19" s="56"/>
      <c r="B19" s="54" t="s">
        <v>81</v>
      </c>
      <c r="C19" s="47" t="s">
        <v>117</v>
      </c>
      <c r="D19" s="48">
        <v>2</v>
      </c>
      <c r="E19" s="49">
        <v>8.5840000000000005E-4</v>
      </c>
      <c r="F19" s="50" t="s">
        <v>69</v>
      </c>
      <c r="G19" s="12"/>
      <c r="H19" s="48">
        <v>4</v>
      </c>
      <c r="I19" s="49">
        <v>2.4798512089274642E-3</v>
      </c>
      <c r="J19" s="50" t="s">
        <v>69</v>
      </c>
      <c r="K19" s="12"/>
      <c r="L19" s="48">
        <v>1</v>
      </c>
      <c r="M19" s="49">
        <v>7.3899999999999994E-5</v>
      </c>
      <c r="N19" s="48">
        <v>2</v>
      </c>
      <c r="O19" s="49">
        <v>3.9215686274509803E-3</v>
      </c>
    </row>
    <row r="20" spans="1:15" ht="15.5" thickBot="1" x14ac:dyDescent="0.35">
      <c r="A20" s="56"/>
      <c r="B20" s="54" t="s">
        <v>82</v>
      </c>
      <c r="C20" s="47" t="s">
        <v>118</v>
      </c>
      <c r="D20" s="48">
        <v>8</v>
      </c>
      <c r="E20" s="49">
        <v>3.4334999999999999E-3</v>
      </c>
      <c r="F20" s="50" t="s">
        <v>69</v>
      </c>
      <c r="G20" s="12"/>
      <c r="H20" s="48">
        <v>15</v>
      </c>
      <c r="I20" s="49">
        <v>9.299442033477991E-3</v>
      </c>
      <c r="J20" s="50" t="s">
        <v>69</v>
      </c>
      <c r="K20" s="12"/>
      <c r="L20" s="50" t="s">
        <v>69</v>
      </c>
      <c r="M20" s="12"/>
      <c r="N20" s="48">
        <v>21</v>
      </c>
      <c r="O20" s="49">
        <v>4.1176470588235294E-2</v>
      </c>
    </row>
    <row r="21" spans="1:15" ht="15.5" thickBot="1" x14ac:dyDescent="0.35">
      <c r="A21" s="56"/>
      <c r="B21" s="54" t="s">
        <v>83</v>
      </c>
      <c r="C21" s="47" t="s">
        <v>119</v>
      </c>
      <c r="D21" s="50" t="s">
        <v>69</v>
      </c>
      <c r="E21" s="12"/>
      <c r="F21" s="50" t="s">
        <v>69</v>
      </c>
      <c r="G21" s="49"/>
      <c r="H21" s="48">
        <v>0</v>
      </c>
      <c r="I21" s="49">
        <v>0</v>
      </c>
      <c r="J21" s="48">
        <v>3</v>
      </c>
      <c r="K21" s="49">
        <v>1.1368000000000001E-3</v>
      </c>
      <c r="L21" s="48">
        <v>12</v>
      </c>
      <c r="M21" s="49">
        <v>8.8679999999999998E-4</v>
      </c>
      <c r="N21" s="48">
        <v>0</v>
      </c>
      <c r="O21" s="49">
        <v>0</v>
      </c>
    </row>
    <row r="22" spans="1:15" ht="13" thickBot="1" x14ac:dyDescent="0.3">
      <c r="A22" s="56"/>
      <c r="B22" s="54" t="s">
        <v>84</v>
      </c>
      <c r="C22" s="47" t="s">
        <v>120</v>
      </c>
      <c r="D22" s="48">
        <v>125</v>
      </c>
      <c r="E22" s="49">
        <v>5.3648099999999997E-2</v>
      </c>
      <c r="F22" s="50">
        <v>4</v>
      </c>
      <c r="G22" s="49">
        <v>7.6923099999999994E-2</v>
      </c>
      <c r="H22" s="48">
        <v>139</v>
      </c>
      <c r="I22" s="49">
        <v>8.6174829510229381E-2</v>
      </c>
      <c r="J22" s="48">
        <v>306</v>
      </c>
      <c r="K22" s="49">
        <v>0.115953</v>
      </c>
      <c r="L22" s="48">
        <v>721</v>
      </c>
      <c r="M22" s="49">
        <v>5.3281099999999998E-2</v>
      </c>
      <c r="N22" s="48">
        <v>92</v>
      </c>
      <c r="O22" s="49">
        <v>0.1803921568627451</v>
      </c>
    </row>
    <row r="23" spans="1:15" ht="15.5" thickBot="1" x14ac:dyDescent="0.35">
      <c r="A23" s="57"/>
      <c r="B23" s="54" t="s">
        <v>85</v>
      </c>
      <c r="C23" s="47" t="s">
        <v>121</v>
      </c>
      <c r="D23" s="48">
        <v>12</v>
      </c>
      <c r="E23" s="49">
        <v>5.1501999999999997E-3</v>
      </c>
      <c r="F23" s="50">
        <v>1</v>
      </c>
      <c r="G23" s="49">
        <v>1.9230799999999999E-2</v>
      </c>
      <c r="H23" s="48">
        <v>4</v>
      </c>
      <c r="I23" s="49">
        <v>2.4798512089274642E-3</v>
      </c>
      <c r="J23" s="48">
        <v>1</v>
      </c>
      <c r="K23" s="49">
        <v>3.7889999999999999E-4</v>
      </c>
      <c r="L23" s="50" t="s">
        <v>69</v>
      </c>
      <c r="M23" s="12"/>
      <c r="N23" s="48">
        <v>0</v>
      </c>
      <c r="O23" s="49">
        <v>0</v>
      </c>
    </row>
    <row r="24" spans="1:15" ht="15.5" thickBot="1" x14ac:dyDescent="0.35">
      <c r="A24" s="56" t="s">
        <v>15</v>
      </c>
      <c r="B24" s="54" t="s">
        <v>86</v>
      </c>
      <c r="C24" s="47" t="s">
        <v>122</v>
      </c>
      <c r="D24" s="50" t="s">
        <v>69</v>
      </c>
      <c r="E24" s="12"/>
      <c r="F24" s="50" t="s">
        <v>69</v>
      </c>
      <c r="G24" s="49"/>
      <c r="H24" s="48">
        <v>0</v>
      </c>
      <c r="I24" s="49">
        <v>0</v>
      </c>
      <c r="J24" s="50" t="s">
        <v>69</v>
      </c>
      <c r="K24" s="12"/>
      <c r="L24" s="48">
        <v>7</v>
      </c>
      <c r="M24" s="49">
        <v>5.1730000000000005E-4</v>
      </c>
      <c r="N24" s="48">
        <v>0</v>
      </c>
      <c r="O24" s="49">
        <v>0</v>
      </c>
    </row>
    <row r="25" spans="1:15" ht="15.5" thickBot="1" x14ac:dyDescent="0.35">
      <c r="A25" s="56"/>
      <c r="B25" s="54" t="s">
        <v>87</v>
      </c>
      <c r="C25" s="47" t="s">
        <v>123</v>
      </c>
      <c r="D25" s="50" t="s">
        <v>69</v>
      </c>
      <c r="E25" s="12"/>
      <c r="F25" s="50" t="s">
        <v>69</v>
      </c>
      <c r="G25" s="49"/>
      <c r="H25" s="48">
        <v>0</v>
      </c>
      <c r="I25" s="49">
        <v>0</v>
      </c>
      <c r="J25" s="48">
        <v>267</v>
      </c>
      <c r="K25" s="49">
        <v>0.10117470000000001</v>
      </c>
      <c r="L25" s="48">
        <v>392</v>
      </c>
      <c r="M25" s="49">
        <v>2.8968399999999998E-2</v>
      </c>
      <c r="N25" s="48">
        <v>0</v>
      </c>
      <c r="O25" s="49">
        <v>0</v>
      </c>
    </row>
    <row r="26" spans="1:15" ht="15.5" thickBot="1" x14ac:dyDescent="0.35">
      <c r="A26" s="56"/>
      <c r="B26" s="54" t="s">
        <v>88</v>
      </c>
      <c r="C26" s="47" t="s">
        <v>124</v>
      </c>
      <c r="D26" s="50" t="s">
        <v>69</v>
      </c>
      <c r="E26" s="12"/>
      <c r="F26" s="50" t="s">
        <v>69</v>
      </c>
      <c r="G26" s="12"/>
      <c r="H26" s="48">
        <v>0</v>
      </c>
      <c r="I26" s="49">
        <v>0</v>
      </c>
      <c r="J26" s="48">
        <v>23</v>
      </c>
      <c r="K26" s="49">
        <v>8.7153999999999999E-3</v>
      </c>
      <c r="L26" s="48">
        <v>128</v>
      </c>
      <c r="M26" s="49">
        <v>9.4590999999999998E-3</v>
      </c>
      <c r="N26" s="48">
        <v>0</v>
      </c>
      <c r="O26" s="49">
        <v>0</v>
      </c>
    </row>
    <row r="27" spans="1:15" ht="15.5" thickBot="1" x14ac:dyDescent="0.35">
      <c r="A27" s="56"/>
      <c r="B27" s="54" t="s">
        <v>89</v>
      </c>
      <c r="C27" s="47" t="s">
        <v>125</v>
      </c>
      <c r="D27" s="48">
        <v>1</v>
      </c>
      <c r="E27" s="49">
        <v>4.2920000000000002E-4</v>
      </c>
      <c r="F27" s="50" t="s">
        <v>69</v>
      </c>
      <c r="G27" s="12"/>
      <c r="H27" s="48">
        <v>9</v>
      </c>
      <c r="I27" s="49">
        <v>5.5796652200867944E-3</v>
      </c>
      <c r="J27" s="48">
        <v>1</v>
      </c>
      <c r="K27" s="49">
        <v>3.7889999999999999E-4</v>
      </c>
      <c r="L27" s="48">
        <v>844</v>
      </c>
      <c r="M27" s="49">
        <v>6.2370700000000001E-2</v>
      </c>
      <c r="N27" s="48">
        <v>0</v>
      </c>
      <c r="O27" s="49">
        <v>0</v>
      </c>
    </row>
    <row r="28" spans="1:15" ht="15.5" thickBot="1" x14ac:dyDescent="0.35">
      <c r="A28" s="56"/>
      <c r="B28" s="54" t="s">
        <v>90</v>
      </c>
      <c r="C28" s="47" t="s">
        <v>126</v>
      </c>
      <c r="D28" s="48">
        <v>5</v>
      </c>
      <c r="E28" s="49">
        <v>2.1459000000000001E-3</v>
      </c>
      <c r="F28" s="50" t="s">
        <v>69</v>
      </c>
      <c r="G28" s="12"/>
      <c r="H28" s="48">
        <v>0</v>
      </c>
      <c r="I28" s="49">
        <v>0</v>
      </c>
      <c r="J28" s="50" t="s">
        <v>69</v>
      </c>
      <c r="K28" s="12"/>
      <c r="L28" s="50" t="s">
        <v>69</v>
      </c>
      <c r="M28" s="12"/>
      <c r="N28" s="48">
        <v>0</v>
      </c>
      <c r="O28" s="49">
        <v>0</v>
      </c>
    </row>
    <row r="29" spans="1:15" ht="15.5" thickBot="1" x14ac:dyDescent="0.35">
      <c r="A29" s="56"/>
      <c r="B29" s="54" t="s">
        <v>91</v>
      </c>
      <c r="C29" s="47" t="s">
        <v>127</v>
      </c>
      <c r="D29" s="50" t="s">
        <v>69</v>
      </c>
      <c r="E29" s="12"/>
      <c r="F29" s="50" t="s">
        <v>69</v>
      </c>
      <c r="G29" s="12"/>
      <c r="H29" s="48">
        <v>0</v>
      </c>
      <c r="I29" s="49">
        <v>0</v>
      </c>
      <c r="J29" s="48">
        <v>8</v>
      </c>
      <c r="K29" s="49">
        <v>3.0314999999999999E-3</v>
      </c>
      <c r="L29" s="48">
        <v>1</v>
      </c>
      <c r="M29" s="49">
        <v>7.3899999999999994E-5</v>
      </c>
      <c r="N29" s="48">
        <v>0</v>
      </c>
      <c r="O29" s="49">
        <v>0</v>
      </c>
    </row>
    <row r="30" spans="1:15" ht="15.5" thickBot="1" x14ac:dyDescent="0.35">
      <c r="A30" s="56"/>
      <c r="B30" s="54" t="s">
        <v>92</v>
      </c>
      <c r="C30" s="47" t="s">
        <v>128</v>
      </c>
      <c r="D30" s="50" t="s">
        <v>69</v>
      </c>
      <c r="E30" s="12"/>
      <c r="F30" s="50" t="s">
        <v>69</v>
      </c>
      <c r="G30" s="12"/>
      <c r="H30" s="48">
        <v>0</v>
      </c>
      <c r="I30" s="49">
        <v>0</v>
      </c>
      <c r="J30" s="50" t="s">
        <v>69</v>
      </c>
      <c r="K30" s="12"/>
      <c r="L30" s="50" t="s">
        <v>69</v>
      </c>
      <c r="M30" s="12"/>
      <c r="N30" s="48">
        <v>0</v>
      </c>
      <c r="O30" s="49">
        <v>0</v>
      </c>
    </row>
    <row r="31" spans="1:15" ht="15.5" thickBot="1" x14ac:dyDescent="0.35">
      <c r="A31" s="56"/>
      <c r="B31" s="54" t="s">
        <v>93</v>
      </c>
      <c r="C31" s="47" t="s">
        <v>129</v>
      </c>
      <c r="D31" s="50" t="s">
        <v>69</v>
      </c>
      <c r="E31" s="12"/>
      <c r="F31" s="50" t="s">
        <v>69</v>
      </c>
      <c r="G31" s="12"/>
      <c r="H31" s="48">
        <v>0</v>
      </c>
      <c r="I31" s="49">
        <v>0</v>
      </c>
      <c r="J31" s="48">
        <v>6</v>
      </c>
      <c r="K31" s="49">
        <v>2.2736000000000002E-3</v>
      </c>
      <c r="L31" s="50" t="s">
        <v>69</v>
      </c>
      <c r="M31" s="12"/>
      <c r="N31" s="48">
        <v>0</v>
      </c>
      <c r="O31" s="49">
        <v>0</v>
      </c>
    </row>
    <row r="32" spans="1:15" ht="15.5" thickBot="1" x14ac:dyDescent="0.35">
      <c r="A32" s="56"/>
      <c r="B32" s="54" t="s">
        <v>94</v>
      </c>
      <c r="C32" s="47" t="s">
        <v>130</v>
      </c>
      <c r="D32" s="48">
        <v>15</v>
      </c>
      <c r="E32" s="49">
        <v>6.4377999999999996E-3</v>
      </c>
      <c r="F32" s="50" t="s">
        <v>69</v>
      </c>
      <c r="G32" s="12"/>
      <c r="H32" s="48">
        <v>58</v>
      </c>
      <c r="I32" s="49">
        <v>3.5957842529448232E-2</v>
      </c>
      <c r="J32" s="48">
        <v>42</v>
      </c>
      <c r="K32" s="49">
        <v>1.5915100000000001E-2</v>
      </c>
      <c r="L32" s="48">
        <v>38</v>
      </c>
      <c r="M32" s="49">
        <v>2.8081999999999998E-3</v>
      </c>
      <c r="N32" s="48">
        <v>23</v>
      </c>
      <c r="O32" s="49">
        <v>4.5098039215686274E-2</v>
      </c>
    </row>
    <row r="33" spans="1:15" ht="15.5" thickBot="1" x14ac:dyDescent="0.35">
      <c r="A33" s="56"/>
      <c r="B33" s="54" t="s">
        <v>95</v>
      </c>
      <c r="C33" s="47" t="s">
        <v>131</v>
      </c>
      <c r="D33" s="50" t="s">
        <v>69</v>
      </c>
      <c r="E33" s="12"/>
      <c r="F33" s="50" t="s">
        <v>69</v>
      </c>
      <c r="G33" s="12"/>
      <c r="H33" s="48">
        <v>0</v>
      </c>
      <c r="I33" s="49">
        <v>0</v>
      </c>
      <c r="J33" s="48">
        <v>1</v>
      </c>
      <c r="K33" s="49">
        <v>3.7889999999999999E-4</v>
      </c>
      <c r="L33" s="48">
        <v>186</v>
      </c>
      <c r="M33" s="49">
        <v>1.3745200000000001E-2</v>
      </c>
      <c r="N33" s="48">
        <v>0</v>
      </c>
      <c r="O33" s="49">
        <v>0</v>
      </c>
    </row>
    <row r="34" spans="1:15" ht="15.5" thickBot="1" x14ac:dyDescent="0.35">
      <c r="A34" s="56"/>
      <c r="B34" s="54" t="s">
        <v>96</v>
      </c>
      <c r="C34" s="47" t="s">
        <v>132</v>
      </c>
      <c r="D34" s="48">
        <v>5</v>
      </c>
      <c r="E34" s="49">
        <v>2.1459000000000001E-3</v>
      </c>
      <c r="F34" s="50" t="s">
        <v>69</v>
      </c>
      <c r="G34" s="12"/>
      <c r="H34" s="48">
        <v>50</v>
      </c>
      <c r="I34" s="49">
        <v>3.0998140111593304E-2</v>
      </c>
      <c r="J34" s="50" t="s">
        <v>69</v>
      </c>
      <c r="K34" s="12"/>
      <c r="L34" s="50" t="s">
        <v>69</v>
      </c>
      <c r="M34" s="12"/>
      <c r="N34" s="48">
        <v>10</v>
      </c>
      <c r="O34" s="49">
        <v>1.9607843137254902E-2</v>
      </c>
    </row>
    <row r="35" spans="1:15" ht="15.5" thickBot="1" x14ac:dyDescent="0.35">
      <c r="A35" s="56"/>
      <c r="B35" s="54" t="s">
        <v>97</v>
      </c>
      <c r="C35" s="47" t="s">
        <v>133</v>
      </c>
      <c r="D35" s="50" t="s">
        <v>69</v>
      </c>
      <c r="E35" s="12"/>
      <c r="F35" s="50" t="s">
        <v>69</v>
      </c>
      <c r="G35" s="12"/>
      <c r="H35" s="48">
        <v>0</v>
      </c>
      <c r="I35" s="49">
        <v>0</v>
      </c>
      <c r="J35" s="50" t="s">
        <v>69</v>
      </c>
      <c r="K35" s="12"/>
      <c r="L35" s="48">
        <v>2</v>
      </c>
      <c r="M35" s="49">
        <v>1.4779999999999999E-4</v>
      </c>
      <c r="N35" s="48">
        <v>1</v>
      </c>
      <c r="O35" s="49">
        <v>1.9607843137254902E-3</v>
      </c>
    </row>
    <row r="36" spans="1:15" ht="15.5" thickBot="1" x14ac:dyDescent="0.35">
      <c r="A36" s="56"/>
      <c r="B36" s="54" t="s">
        <v>98</v>
      </c>
      <c r="C36" s="47" t="s">
        <v>134</v>
      </c>
      <c r="D36" s="48">
        <v>1</v>
      </c>
      <c r="E36" s="49">
        <v>4.2920000000000002E-4</v>
      </c>
      <c r="F36" s="50" t="s">
        <v>69</v>
      </c>
      <c r="G36" s="12"/>
      <c r="H36" s="48">
        <v>198</v>
      </c>
      <c r="I36" s="49">
        <v>0.12275263484190949</v>
      </c>
      <c r="J36" s="48">
        <v>129</v>
      </c>
      <c r="K36" s="49">
        <v>4.8882200000000001E-2</v>
      </c>
      <c r="L36" s="48">
        <v>120</v>
      </c>
      <c r="M36" s="49">
        <v>8.8678999999999997E-3</v>
      </c>
      <c r="N36" s="48">
        <v>52</v>
      </c>
      <c r="O36" s="49">
        <v>0.10196078431372549</v>
      </c>
    </row>
    <row r="37" spans="1:15" ht="13" thickBot="1" x14ac:dyDescent="0.3">
      <c r="A37" s="58" t="s">
        <v>16</v>
      </c>
      <c r="B37" s="54" t="s">
        <v>99</v>
      </c>
      <c r="C37" s="47" t="s">
        <v>135</v>
      </c>
      <c r="D37" s="48">
        <v>1250</v>
      </c>
      <c r="E37" s="49">
        <v>0.53648070000000003</v>
      </c>
      <c r="F37" s="48">
        <v>22</v>
      </c>
      <c r="G37" s="49">
        <v>0.42307689999999998</v>
      </c>
      <c r="H37" s="48">
        <v>0</v>
      </c>
      <c r="I37" s="49">
        <v>0</v>
      </c>
      <c r="J37" s="48">
        <v>881</v>
      </c>
      <c r="K37" s="49">
        <v>0.33383859999999999</v>
      </c>
      <c r="L37" s="48">
        <v>6533</v>
      </c>
      <c r="M37" s="49">
        <v>0.48278159999999998</v>
      </c>
      <c r="N37" s="48">
        <v>0</v>
      </c>
      <c r="O37" s="49">
        <v>0</v>
      </c>
    </row>
    <row r="38" spans="1:15" ht="15.5" thickBot="1" x14ac:dyDescent="0.35">
      <c r="A38" s="56" t="s">
        <v>75</v>
      </c>
      <c r="B38" s="54" t="s">
        <v>100</v>
      </c>
      <c r="C38" s="47" t="s">
        <v>136</v>
      </c>
      <c r="D38" s="50" t="s">
        <v>69</v>
      </c>
      <c r="E38" s="12"/>
      <c r="F38" s="50" t="s">
        <v>69</v>
      </c>
      <c r="G38" s="12"/>
      <c r="H38" s="48">
        <v>165</v>
      </c>
      <c r="I38" s="49">
        <v>0.10229386236825791</v>
      </c>
      <c r="J38" s="50" t="s">
        <v>69</v>
      </c>
      <c r="K38" s="12"/>
      <c r="L38" s="50" t="s">
        <v>69</v>
      </c>
      <c r="M38" s="12"/>
      <c r="N38" s="48">
        <v>81</v>
      </c>
      <c r="O38" s="49">
        <v>0.1588235294117647</v>
      </c>
    </row>
    <row r="39" spans="1:15" ht="15.5" thickBot="1" x14ac:dyDescent="0.35">
      <c r="A39" s="56"/>
      <c r="B39" s="54" t="s">
        <v>101</v>
      </c>
      <c r="C39" s="47" t="s">
        <v>137</v>
      </c>
      <c r="D39" s="48">
        <v>50</v>
      </c>
      <c r="E39" s="49">
        <v>2.1459200000000001E-2</v>
      </c>
      <c r="F39" s="50" t="s">
        <v>69</v>
      </c>
      <c r="G39" s="12"/>
      <c r="H39" s="48">
        <v>0</v>
      </c>
      <c r="I39" s="49">
        <v>0</v>
      </c>
      <c r="J39" s="50">
        <v>1</v>
      </c>
      <c r="K39" s="49">
        <v>3.7889999999999999E-4</v>
      </c>
      <c r="L39" s="48">
        <v>23</v>
      </c>
      <c r="M39" s="49">
        <v>1.6997E-3</v>
      </c>
      <c r="N39" s="48">
        <v>0</v>
      </c>
      <c r="O39" s="49">
        <v>0</v>
      </c>
    </row>
    <row r="40" spans="1:15" ht="15.5" thickBot="1" x14ac:dyDescent="0.35">
      <c r="A40" s="56"/>
      <c r="B40" s="54" t="s">
        <v>102</v>
      </c>
      <c r="C40" s="47" t="s">
        <v>138</v>
      </c>
      <c r="D40" s="50" t="s">
        <v>69</v>
      </c>
      <c r="E40" s="12"/>
      <c r="F40" s="50" t="s">
        <v>69</v>
      </c>
      <c r="G40" s="12"/>
      <c r="H40" s="48">
        <v>0</v>
      </c>
      <c r="I40" s="49">
        <v>0</v>
      </c>
      <c r="J40" s="50" t="s">
        <v>69</v>
      </c>
      <c r="K40" s="49"/>
      <c r="L40" s="48">
        <v>51</v>
      </c>
      <c r="M40" s="49">
        <v>3.7688000000000001E-3</v>
      </c>
      <c r="N40" s="48">
        <v>0</v>
      </c>
      <c r="O40" s="49">
        <v>0</v>
      </c>
    </row>
    <row r="41" spans="1:15" ht="15.5" thickBot="1" x14ac:dyDescent="0.35">
      <c r="A41" s="55" t="s">
        <v>18</v>
      </c>
      <c r="B41" s="54" t="s">
        <v>103</v>
      </c>
      <c r="C41" s="47" t="s">
        <v>139</v>
      </c>
      <c r="D41" s="50" t="s">
        <v>69</v>
      </c>
      <c r="E41" s="12"/>
      <c r="F41" s="50" t="s">
        <v>69</v>
      </c>
      <c r="G41" s="12"/>
      <c r="H41" s="48">
        <v>0</v>
      </c>
      <c r="I41" s="49">
        <v>0</v>
      </c>
      <c r="J41" s="50" t="s">
        <v>69</v>
      </c>
      <c r="K41" s="49"/>
      <c r="L41" s="50" t="s">
        <v>69</v>
      </c>
      <c r="M41" s="12"/>
      <c r="N41" s="48">
        <v>0</v>
      </c>
      <c r="O41" s="49">
        <v>0</v>
      </c>
    </row>
    <row r="42" spans="1:15" ht="13" thickBot="1" x14ac:dyDescent="0.3">
      <c r="A42" s="56"/>
      <c r="B42" s="54" t="s">
        <v>104</v>
      </c>
      <c r="C42" s="47" t="s">
        <v>140</v>
      </c>
      <c r="D42" s="48">
        <v>90</v>
      </c>
      <c r="E42" s="49">
        <v>3.8626599999999997E-2</v>
      </c>
      <c r="F42" s="48">
        <v>21</v>
      </c>
      <c r="G42" s="49">
        <v>0.40384619999999999</v>
      </c>
      <c r="H42" s="48">
        <v>0</v>
      </c>
      <c r="I42" s="49">
        <v>0</v>
      </c>
      <c r="J42" s="48">
        <v>446</v>
      </c>
      <c r="K42" s="49">
        <v>0.1690034</v>
      </c>
      <c r="L42" s="48">
        <v>1500</v>
      </c>
      <c r="M42" s="49">
        <v>0.1108484</v>
      </c>
      <c r="N42" s="48">
        <v>0</v>
      </c>
      <c r="O42" s="49">
        <v>0</v>
      </c>
    </row>
    <row r="43" spans="1:15" ht="15.5" thickBot="1" x14ac:dyDescent="0.35">
      <c r="A43" s="56"/>
      <c r="B43" s="54" t="s">
        <v>105</v>
      </c>
      <c r="C43" s="47" t="s">
        <v>141</v>
      </c>
      <c r="D43" s="50" t="s">
        <v>69</v>
      </c>
      <c r="E43" s="12"/>
      <c r="F43" s="50" t="s">
        <v>69</v>
      </c>
      <c r="G43" s="12"/>
      <c r="H43" s="48">
        <v>2</v>
      </c>
      <c r="I43" s="49">
        <v>1.2399256044637321E-3</v>
      </c>
      <c r="J43" s="50" t="s">
        <v>69</v>
      </c>
      <c r="K43" s="49"/>
      <c r="L43" s="48">
        <v>75</v>
      </c>
      <c r="M43" s="49">
        <v>5.5424000000000003E-3</v>
      </c>
      <c r="N43" s="48">
        <v>0</v>
      </c>
      <c r="O43" s="49">
        <v>0</v>
      </c>
    </row>
    <row r="44" spans="1:15" ht="15.5" thickBot="1" x14ac:dyDescent="0.35">
      <c r="A44" s="56"/>
      <c r="B44" s="54" t="s">
        <v>106</v>
      </c>
      <c r="C44" s="47" t="s">
        <v>142</v>
      </c>
      <c r="D44" s="50" t="s">
        <v>69</v>
      </c>
      <c r="E44" s="12"/>
      <c r="F44" s="50" t="s">
        <v>69</v>
      </c>
      <c r="G44" s="12"/>
      <c r="H44" s="48">
        <v>0</v>
      </c>
      <c r="I44" s="49">
        <v>0</v>
      </c>
      <c r="J44" s="50" t="s">
        <v>69</v>
      </c>
      <c r="K44" s="49"/>
      <c r="L44" s="50" t="s">
        <v>69</v>
      </c>
      <c r="M44" s="12"/>
      <c r="N44" s="48">
        <v>0</v>
      </c>
      <c r="O44" s="49">
        <v>0</v>
      </c>
    </row>
    <row r="45" spans="1:15" ht="15.5" thickBot="1" x14ac:dyDescent="0.35">
      <c r="A45" s="56"/>
      <c r="B45" s="64" t="s">
        <v>154</v>
      </c>
      <c r="C45" s="47" t="s">
        <v>155</v>
      </c>
      <c r="D45" s="50" t="s">
        <v>69</v>
      </c>
      <c r="E45" s="12"/>
      <c r="F45" s="50" t="s">
        <v>69</v>
      </c>
      <c r="G45" s="12"/>
      <c r="H45" s="48">
        <v>0</v>
      </c>
      <c r="I45" s="49">
        <v>0</v>
      </c>
      <c r="J45" s="50" t="s">
        <v>69</v>
      </c>
      <c r="K45" s="49"/>
      <c r="L45" s="50" t="s">
        <v>69</v>
      </c>
      <c r="M45" s="12"/>
      <c r="N45" s="48">
        <v>0</v>
      </c>
      <c r="O45" s="49">
        <v>0</v>
      </c>
    </row>
    <row r="46" spans="1:15" ht="15.5" thickBot="1" x14ac:dyDescent="0.35">
      <c r="A46" s="56"/>
      <c r="B46" s="54" t="s">
        <v>107</v>
      </c>
      <c r="C46" s="47" t="s">
        <v>143</v>
      </c>
      <c r="D46" s="50" t="s">
        <v>69</v>
      </c>
      <c r="E46" s="12"/>
      <c r="F46" s="50" t="s">
        <v>69</v>
      </c>
      <c r="G46" s="12"/>
      <c r="H46" s="48">
        <v>0</v>
      </c>
      <c r="I46" s="49">
        <v>0</v>
      </c>
      <c r="J46" s="50" t="s">
        <v>69</v>
      </c>
      <c r="K46" s="49"/>
      <c r="L46" s="48">
        <v>44</v>
      </c>
      <c r="M46" s="49">
        <v>3.2515999999999999E-3</v>
      </c>
      <c r="N46" s="48">
        <v>0</v>
      </c>
      <c r="O46" s="49">
        <v>0</v>
      </c>
    </row>
    <row r="47" spans="1:15" ht="15.5" thickBot="1" x14ac:dyDescent="0.35">
      <c r="A47" s="55" t="s">
        <v>19</v>
      </c>
      <c r="B47" s="54" t="s">
        <v>108</v>
      </c>
      <c r="C47" s="47" t="s">
        <v>144</v>
      </c>
      <c r="D47" s="50" t="s">
        <v>69</v>
      </c>
      <c r="E47" s="12"/>
      <c r="F47" s="50" t="s">
        <v>69</v>
      </c>
      <c r="G47" s="12"/>
      <c r="H47" s="48">
        <v>0</v>
      </c>
      <c r="I47" s="49">
        <v>0</v>
      </c>
      <c r="J47" s="48">
        <v>1</v>
      </c>
      <c r="K47" s="49">
        <v>3.7889999999999999E-4</v>
      </c>
      <c r="L47" s="48">
        <v>5</v>
      </c>
      <c r="M47" s="49">
        <v>3.6949999999999998E-4</v>
      </c>
      <c r="N47" s="48">
        <v>0</v>
      </c>
      <c r="O47" s="49">
        <v>0</v>
      </c>
    </row>
    <row r="48" spans="1:15" ht="15.5" thickBot="1" x14ac:dyDescent="0.35">
      <c r="A48" s="56"/>
      <c r="B48" s="54" t="s">
        <v>109</v>
      </c>
      <c r="C48" s="47" t="s">
        <v>19</v>
      </c>
      <c r="D48" s="48">
        <v>3</v>
      </c>
      <c r="E48" s="49">
        <v>1.2876000000000001E-3</v>
      </c>
      <c r="F48" s="50" t="s">
        <v>69</v>
      </c>
      <c r="G48" s="12"/>
      <c r="H48" s="48">
        <v>0</v>
      </c>
      <c r="I48" s="49">
        <v>0</v>
      </c>
      <c r="J48" s="50">
        <v>2</v>
      </c>
      <c r="K48" s="49">
        <v>7.5790000000000005E-4</v>
      </c>
      <c r="L48" s="48">
        <v>81</v>
      </c>
      <c r="M48" s="49">
        <v>5.9858000000000003E-3</v>
      </c>
      <c r="N48" s="48">
        <v>0</v>
      </c>
      <c r="O48" s="49">
        <v>0</v>
      </c>
    </row>
    <row r="49" spans="1:15" ht="15.5" thickBot="1" x14ac:dyDescent="0.35">
      <c r="A49" s="56"/>
      <c r="B49" s="54" t="s">
        <v>110</v>
      </c>
      <c r="C49" s="47" t="s">
        <v>145</v>
      </c>
      <c r="D49" s="48" t="s">
        <v>69</v>
      </c>
      <c r="E49" s="49"/>
      <c r="F49" s="50" t="s">
        <v>69</v>
      </c>
      <c r="G49" s="12"/>
      <c r="H49" s="48">
        <v>1</v>
      </c>
      <c r="I49" s="49">
        <v>6.1996280223186606E-4</v>
      </c>
      <c r="J49" s="50">
        <v>2</v>
      </c>
      <c r="K49" s="49">
        <v>7.5790000000000005E-4</v>
      </c>
      <c r="L49" s="48">
        <v>515</v>
      </c>
      <c r="M49" s="49">
        <v>3.8057899999999999E-2</v>
      </c>
      <c r="N49" s="48">
        <v>0</v>
      </c>
      <c r="O49" s="49">
        <v>0</v>
      </c>
    </row>
    <row r="50" spans="1:15" ht="15.5" thickBot="1" x14ac:dyDescent="0.35">
      <c r="A50" s="55" t="s">
        <v>153</v>
      </c>
      <c r="B50" s="64" t="s">
        <v>156</v>
      </c>
      <c r="C50" s="47" t="s">
        <v>159</v>
      </c>
      <c r="D50" s="48" t="s">
        <v>69</v>
      </c>
      <c r="E50" s="49"/>
      <c r="F50" s="50" t="s">
        <v>69</v>
      </c>
      <c r="G50" s="12"/>
      <c r="H50" s="48">
        <v>9</v>
      </c>
      <c r="I50" s="49">
        <v>5.5796652200867944E-3</v>
      </c>
      <c r="J50" s="50" t="s">
        <v>69</v>
      </c>
      <c r="K50" s="49"/>
      <c r="L50" s="48" t="s">
        <v>69</v>
      </c>
      <c r="M50" s="49"/>
      <c r="N50" s="48">
        <v>4</v>
      </c>
      <c r="O50" s="49">
        <v>7.8431372549019607E-3</v>
      </c>
    </row>
    <row r="51" spans="1:15" ht="15.5" thickBot="1" x14ac:dyDescent="0.35">
      <c r="A51" s="56"/>
      <c r="B51" s="64" t="s">
        <v>157</v>
      </c>
      <c r="C51" s="47" t="s">
        <v>160</v>
      </c>
      <c r="D51" s="48" t="s">
        <v>69</v>
      </c>
      <c r="E51" s="49"/>
      <c r="F51" s="50" t="s">
        <v>69</v>
      </c>
      <c r="G51" s="12"/>
      <c r="H51" s="48">
        <v>43</v>
      </c>
      <c r="I51" s="49">
        <v>2.6658400495970243E-2</v>
      </c>
      <c r="J51" s="50" t="s">
        <v>69</v>
      </c>
      <c r="K51" s="49"/>
      <c r="L51" s="48" t="s">
        <v>69</v>
      </c>
      <c r="M51" s="49"/>
      <c r="N51" s="48">
        <v>20</v>
      </c>
      <c r="O51" s="49">
        <v>3.9215686274509803E-2</v>
      </c>
    </row>
    <row r="52" spans="1:15" ht="15.5" thickBot="1" x14ac:dyDescent="0.35">
      <c r="A52" s="57"/>
      <c r="B52" s="64" t="s">
        <v>158</v>
      </c>
      <c r="C52" s="47" t="s">
        <v>161</v>
      </c>
      <c r="D52" s="50" t="s">
        <v>69</v>
      </c>
      <c r="E52" s="12"/>
      <c r="F52" s="50" t="s">
        <v>69</v>
      </c>
      <c r="G52" s="12"/>
      <c r="H52" s="48">
        <v>10</v>
      </c>
      <c r="I52" s="49">
        <v>6.1996280223186612E-3</v>
      </c>
      <c r="J52" s="48" t="s">
        <v>69</v>
      </c>
      <c r="K52" s="49"/>
      <c r="L52" s="48" t="s">
        <v>69</v>
      </c>
      <c r="M52" s="49"/>
      <c r="N52" s="48">
        <v>7</v>
      </c>
      <c r="O52" s="49">
        <v>1.3725490196078431E-2</v>
      </c>
    </row>
    <row r="54" spans="1:15" x14ac:dyDescent="0.25">
      <c r="A54" s="4" t="s">
        <v>70</v>
      </c>
    </row>
    <row r="55" spans="1:15" x14ac:dyDescent="0.25">
      <c r="A55" s="4" t="s">
        <v>148</v>
      </c>
    </row>
    <row r="56" spans="1:15" x14ac:dyDescent="0.25">
      <c r="A56" s="4" t="s">
        <v>149</v>
      </c>
    </row>
  </sheetData>
  <pageMargins left="0.7" right="0.7" top="0.75" bottom="0.75" header="0.3" footer="0.3"/>
  <pageSetup scale="86" fitToHeight="0" orientation="landscape" r:id="rId1"/>
  <headerFooter>
    <oddHeader>&amp;C&amp;"Verdana,Bold"FY 22-23 Interest List Closures</oddHeader>
    <oddFooter>&amp;L&amp;"Arial,Regular"&amp;10Data Source:  CSIL and CARE&amp;C&amp;"Arial,Regular"&amp;10Report Generated on:  5/5/22&amp;R&amp;"Arial,Regular"&amp;10Page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1FA9F6B875C941B0D7998B3F6FF5DD" ma:contentTypeVersion="9" ma:contentTypeDescription="Create a new document." ma:contentTypeScope="" ma:versionID="6bc0d043fcec42670f106e9dd94faedb">
  <xsd:schema xmlns:xsd="http://www.w3.org/2001/XMLSchema" xmlns:xs="http://www.w3.org/2001/XMLSchema" xmlns:p="http://schemas.microsoft.com/office/2006/metadata/properties" xmlns:ns2="b6d8ffac-0972-40c3-9b20-9449b1d9cea9" targetNamespace="http://schemas.microsoft.com/office/2006/metadata/properties" ma:root="true" ma:fieldsID="4f4bad242df9e5c14027458124506e3e" ns2:_="">
    <xsd:import namespace="b6d8ffac-0972-40c3-9b20-9449b1d9c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8ffac-0972-40c3-9b20-9449b1d9c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0EC6B-E640-416C-BC93-324CDE667FA4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b6d8ffac-0972-40c3-9b20-9449b1d9cea9"/>
  </ds:schemaRefs>
</ds:datastoreItem>
</file>

<file path=customXml/itemProps2.xml><?xml version="1.0" encoding="utf-8"?>
<ds:datastoreItem xmlns:ds="http://schemas.openxmlformats.org/officeDocument/2006/customXml" ds:itemID="{95E568B0-3A62-4043-93FE-BE6EE94EC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C709E-ED3E-4984-A493-E704D63E7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d8ffac-0972-40c3-9b20-9449b1d9c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Page_1</vt:lpstr>
      <vt:lpstr>Table of Contents Page_2</vt:lpstr>
      <vt:lpstr>IL Releases Summary_3</vt:lpstr>
      <vt:lpstr>Time on Interest List_4</vt:lpstr>
      <vt:lpstr>Closure Overview_5</vt:lpstr>
      <vt:lpstr>Closure Details_6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Hood,Geoffrey (HHSC)</dc:creator>
  <cp:lastModifiedBy>Brown,Michael A (HHSC)</cp:lastModifiedBy>
  <cp:lastPrinted>2022-05-20T21:20:14Z</cp:lastPrinted>
  <dcterms:created xsi:type="dcterms:W3CDTF">2022-05-17T19:42:22Z</dcterms:created>
  <dcterms:modified xsi:type="dcterms:W3CDTF">2022-07-26T12:04:22Z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0x010100921FA9F6B875C941B0D7998B3F6FF5DD</vt:lpwstr>
  </property>
</Properties>
</file>